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4355" windowHeight="1176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N4" i="1" l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N22" i="1"/>
  <c r="O22" i="1"/>
  <c r="N23" i="1"/>
  <c r="O23" i="1"/>
  <c r="N24" i="1"/>
  <c r="O24" i="1"/>
  <c r="N25" i="1"/>
  <c r="O25" i="1"/>
  <c r="N26" i="1"/>
  <c r="O26" i="1"/>
  <c r="N27" i="1"/>
  <c r="O27" i="1"/>
  <c r="N28" i="1"/>
  <c r="O28" i="1"/>
  <c r="N29" i="1"/>
  <c r="O29" i="1"/>
  <c r="N30" i="1"/>
  <c r="O30" i="1"/>
  <c r="N31" i="1"/>
  <c r="O31" i="1"/>
  <c r="N32" i="1"/>
  <c r="O32" i="1"/>
  <c r="N33" i="1"/>
  <c r="O33" i="1"/>
  <c r="N34" i="1"/>
  <c r="O34" i="1"/>
  <c r="N35" i="1"/>
  <c r="O35" i="1"/>
  <c r="N36" i="1"/>
  <c r="N37" i="1"/>
  <c r="O37" i="1"/>
  <c r="N38" i="1"/>
  <c r="O38" i="1"/>
  <c r="N39" i="1"/>
  <c r="O39" i="1"/>
  <c r="N40" i="1"/>
  <c r="O40" i="1"/>
  <c r="N41" i="1"/>
  <c r="O41" i="1"/>
  <c r="N42" i="1"/>
  <c r="O42" i="1"/>
  <c r="N43" i="1"/>
  <c r="O43" i="1"/>
  <c r="N44" i="1"/>
  <c r="O44" i="1"/>
  <c r="N45" i="1"/>
  <c r="O45" i="1"/>
  <c r="N46" i="1"/>
  <c r="O46" i="1"/>
  <c r="N47" i="1"/>
  <c r="O47" i="1"/>
  <c r="N48" i="1"/>
  <c r="O48" i="1"/>
  <c r="N49" i="1"/>
  <c r="O49" i="1"/>
  <c r="N50" i="1"/>
  <c r="O50" i="1"/>
  <c r="N51" i="1"/>
  <c r="N52" i="1"/>
  <c r="O52" i="1"/>
  <c r="N53" i="1"/>
  <c r="O53" i="1"/>
  <c r="N54" i="1"/>
  <c r="O54" i="1"/>
  <c r="N55" i="1"/>
  <c r="O55" i="1"/>
  <c r="N56" i="1"/>
  <c r="O56" i="1"/>
  <c r="N57" i="1"/>
  <c r="O57" i="1"/>
  <c r="N58" i="1"/>
  <c r="O58" i="1"/>
  <c r="N59" i="1"/>
  <c r="O59" i="1"/>
  <c r="N60" i="1"/>
  <c r="O60" i="1"/>
  <c r="N61" i="1"/>
  <c r="O61" i="1"/>
  <c r="N62" i="1"/>
  <c r="O62" i="1"/>
  <c r="N63" i="1"/>
  <c r="O63" i="1"/>
  <c r="N64" i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N72" i="1"/>
  <c r="O72" i="1"/>
  <c r="N73" i="1"/>
  <c r="N74" i="1"/>
  <c r="O74" i="1"/>
  <c r="N75" i="1"/>
  <c r="O75" i="1"/>
  <c r="N76" i="1"/>
  <c r="O76" i="1"/>
  <c r="N77" i="1"/>
  <c r="O77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87" i="1"/>
  <c r="O87" i="1"/>
  <c r="N88" i="1"/>
  <c r="O88" i="1"/>
  <c r="N89" i="1"/>
  <c r="N90" i="1"/>
  <c r="N91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1" i="1"/>
  <c r="O101" i="1"/>
  <c r="N102" i="1"/>
  <c r="O102" i="1"/>
  <c r="N103" i="1"/>
  <c r="O103" i="1"/>
  <c r="N104" i="1"/>
  <c r="O104" i="1"/>
  <c r="N105" i="1"/>
  <c r="O105" i="1"/>
  <c r="N106" i="1"/>
  <c r="O106" i="1"/>
  <c r="N107" i="1"/>
  <c r="O107" i="1"/>
  <c r="N108" i="1"/>
  <c r="O108" i="1"/>
  <c r="N109" i="1"/>
  <c r="O109" i="1"/>
  <c r="N110" i="1"/>
  <c r="O110" i="1"/>
  <c r="N111" i="1"/>
  <c r="O111" i="1"/>
  <c r="N112" i="1"/>
  <c r="O112" i="1"/>
  <c r="N113" i="1"/>
  <c r="O113" i="1"/>
  <c r="N114" i="1"/>
  <c r="O114" i="1"/>
  <c r="N115" i="1"/>
  <c r="O115" i="1"/>
  <c r="N116" i="1"/>
  <c r="O116" i="1"/>
  <c r="N117" i="1"/>
  <c r="O117" i="1"/>
  <c r="N118" i="1"/>
  <c r="O118" i="1"/>
  <c r="N119" i="1"/>
  <c r="O119" i="1"/>
  <c r="N120" i="1"/>
  <c r="O120" i="1"/>
  <c r="N121" i="1"/>
  <c r="O121" i="1"/>
  <c r="N122" i="1"/>
  <c r="O122" i="1"/>
  <c r="N123" i="1"/>
  <c r="O123" i="1"/>
  <c r="N124" i="1"/>
  <c r="O124" i="1"/>
  <c r="N125" i="1"/>
  <c r="O125" i="1"/>
  <c r="N126" i="1"/>
  <c r="O126" i="1"/>
  <c r="N127" i="1"/>
  <c r="O127" i="1"/>
  <c r="N128" i="1"/>
  <c r="O128" i="1"/>
  <c r="N129" i="1"/>
  <c r="O129" i="1"/>
  <c r="N130" i="1"/>
  <c r="O130" i="1"/>
  <c r="N131" i="1"/>
  <c r="O131" i="1"/>
  <c r="N132" i="1"/>
  <c r="O132" i="1"/>
  <c r="N133" i="1"/>
  <c r="O133" i="1"/>
  <c r="N134" i="1"/>
  <c r="O134" i="1"/>
  <c r="N135" i="1"/>
  <c r="O135" i="1"/>
  <c r="N136" i="1"/>
  <c r="O136" i="1"/>
  <c r="N137" i="1"/>
  <c r="O137" i="1"/>
  <c r="N138" i="1"/>
  <c r="O138" i="1"/>
  <c r="N139" i="1"/>
  <c r="O139" i="1"/>
  <c r="N140" i="1"/>
  <c r="O140" i="1"/>
  <c r="N141" i="1"/>
  <c r="O141" i="1"/>
  <c r="N142" i="1"/>
  <c r="O142" i="1"/>
  <c r="N143" i="1"/>
  <c r="O143" i="1"/>
  <c r="N144" i="1"/>
  <c r="O144" i="1"/>
  <c r="N145" i="1"/>
  <c r="O145" i="1"/>
  <c r="N146" i="1"/>
  <c r="O146" i="1"/>
  <c r="N147" i="1"/>
  <c r="O147" i="1"/>
  <c r="N148" i="1"/>
  <c r="O148" i="1"/>
  <c r="N149" i="1"/>
  <c r="O149" i="1"/>
  <c r="N150" i="1"/>
  <c r="O150" i="1"/>
  <c r="N151" i="1"/>
  <c r="O151" i="1"/>
  <c r="N152" i="1"/>
  <c r="O152" i="1"/>
  <c r="N153" i="1"/>
  <c r="O153" i="1"/>
  <c r="N154" i="1"/>
  <c r="O154" i="1"/>
  <c r="N155" i="1"/>
  <c r="O155" i="1"/>
  <c r="N156" i="1"/>
  <c r="O156" i="1"/>
  <c r="N157" i="1"/>
  <c r="O157" i="1"/>
  <c r="N158" i="1"/>
  <c r="N159" i="1"/>
  <c r="O159" i="1"/>
  <c r="N160" i="1"/>
  <c r="O160" i="1"/>
  <c r="N161" i="1"/>
  <c r="O161" i="1"/>
  <c r="N162" i="1"/>
  <c r="O162" i="1"/>
  <c r="N163" i="1"/>
  <c r="O163" i="1"/>
  <c r="N164" i="1"/>
  <c r="O164" i="1"/>
  <c r="N165" i="1"/>
  <c r="N166" i="1"/>
  <c r="O166" i="1"/>
  <c r="N167" i="1"/>
  <c r="O167" i="1"/>
  <c r="N168" i="1"/>
  <c r="O168" i="1"/>
  <c r="N169" i="1"/>
  <c r="O169" i="1"/>
  <c r="N170" i="1"/>
  <c r="O170" i="1"/>
  <c r="N171" i="1"/>
  <c r="O171" i="1"/>
  <c r="N172" i="1"/>
  <c r="O172" i="1"/>
  <c r="N173" i="1"/>
  <c r="O173" i="1"/>
  <c r="N174" i="1"/>
  <c r="O174" i="1"/>
  <c r="N175" i="1"/>
  <c r="O175" i="1"/>
  <c r="N176" i="1"/>
  <c r="O176" i="1"/>
  <c r="N177" i="1"/>
  <c r="O177" i="1"/>
  <c r="N178" i="1"/>
  <c r="O178" i="1"/>
  <c r="N179" i="1"/>
  <c r="O179" i="1"/>
  <c r="N180" i="1"/>
  <c r="O180" i="1"/>
  <c r="N181" i="1"/>
  <c r="O181" i="1"/>
  <c r="N182" i="1"/>
  <c r="O182" i="1"/>
  <c r="N183" i="1"/>
  <c r="O183" i="1"/>
  <c r="N184" i="1"/>
  <c r="O184" i="1"/>
  <c r="N185" i="1"/>
  <c r="O185" i="1"/>
  <c r="N186" i="1"/>
  <c r="O186" i="1"/>
  <c r="N187" i="1"/>
  <c r="O187" i="1"/>
  <c r="N188" i="1"/>
  <c r="O188" i="1"/>
  <c r="N189" i="1"/>
  <c r="O189" i="1"/>
  <c r="N190" i="1"/>
  <c r="O190" i="1"/>
  <c r="N191" i="1"/>
  <c r="O191" i="1"/>
  <c r="N192" i="1"/>
  <c r="O192" i="1"/>
  <c r="N193" i="1"/>
  <c r="O193" i="1"/>
  <c r="N194" i="1"/>
  <c r="O194" i="1"/>
  <c r="N195" i="1"/>
  <c r="O195" i="1"/>
  <c r="N196" i="1"/>
  <c r="O196" i="1"/>
  <c r="N197" i="1"/>
  <c r="N198" i="1"/>
  <c r="N199" i="1"/>
  <c r="O199" i="1"/>
  <c r="N200" i="1"/>
  <c r="O200" i="1"/>
  <c r="N201" i="1"/>
  <c r="O201" i="1"/>
  <c r="N202" i="1"/>
  <c r="O202" i="1"/>
  <c r="N203" i="1"/>
  <c r="O203" i="1"/>
  <c r="N204" i="1"/>
  <c r="O204" i="1"/>
  <c r="N205" i="1"/>
  <c r="O205" i="1"/>
  <c r="N206" i="1"/>
  <c r="N207" i="1"/>
  <c r="O207" i="1"/>
  <c r="N208" i="1"/>
  <c r="O208" i="1"/>
  <c r="N209" i="1"/>
  <c r="O209" i="1"/>
  <c r="N210" i="1"/>
  <c r="O210" i="1"/>
  <c r="N211" i="1"/>
  <c r="N212" i="1"/>
  <c r="O212" i="1"/>
  <c r="N213" i="1"/>
  <c r="N214" i="1"/>
  <c r="O214" i="1"/>
  <c r="N215" i="1"/>
  <c r="O215" i="1"/>
  <c r="N216" i="1"/>
  <c r="N217" i="1"/>
  <c r="O217" i="1"/>
  <c r="N218" i="1"/>
  <c r="N219" i="1"/>
  <c r="O219" i="1"/>
  <c r="N220" i="1"/>
  <c r="O220" i="1"/>
  <c r="N221" i="1"/>
  <c r="O221" i="1"/>
  <c r="N222" i="1"/>
  <c r="O222" i="1"/>
  <c r="N223" i="1"/>
  <c r="O223" i="1"/>
  <c r="N224" i="1"/>
  <c r="O224" i="1"/>
  <c r="N225" i="1"/>
  <c r="O225" i="1"/>
  <c r="N226" i="1"/>
  <c r="O226" i="1"/>
  <c r="N227" i="1"/>
  <c r="O227" i="1"/>
  <c r="N228" i="1"/>
  <c r="O228" i="1"/>
  <c r="N229" i="1"/>
  <c r="O229" i="1"/>
  <c r="N230" i="1"/>
  <c r="O230" i="1"/>
  <c r="N231" i="1"/>
  <c r="O231" i="1"/>
  <c r="N232" i="1"/>
  <c r="O232" i="1"/>
  <c r="N233" i="1"/>
  <c r="O233" i="1"/>
  <c r="N234" i="1"/>
  <c r="O234" i="1"/>
  <c r="N235" i="1"/>
  <c r="O235" i="1"/>
  <c r="N236" i="1"/>
  <c r="O236" i="1"/>
  <c r="N237" i="1"/>
  <c r="O237" i="1"/>
  <c r="N238" i="1"/>
  <c r="O238" i="1"/>
  <c r="N239" i="1"/>
  <c r="O239" i="1"/>
  <c r="N240" i="1"/>
  <c r="O240" i="1"/>
  <c r="N241" i="1"/>
  <c r="O241" i="1"/>
  <c r="N242" i="1"/>
  <c r="O242" i="1"/>
  <c r="N243" i="1"/>
  <c r="O243" i="1"/>
  <c r="N244" i="1"/>
  <c r="O244" i="1"/>
  <c r="N245" i="1"/>
  <c r="O245" i="1"/>
  <c r="N246" i="1"/>
  <c r="O246" i="1"/>
  <c r="N247" i="1"/>
  <c r="O247" i="1"/>
  <c r="N248" i="1"/>
  <c r="O248" i="1"/>
  <c r="N249" i="1"/>
  <c r="O249" i="1"/>
  <c r="N250" i="1"/>
  <c r="O250" i="1"/>
  <c r="N251" i="1"/>
  <c r="O251" i="1"/>
  <c r="N252" i="1"/>
  <c r="N253" i="1"/>
  <c r="O253" i="1"/>
  <c r="N254" i="1"/>
  <c r="O254" i="1"/>
  <c r="N255" i="1"/>
  <c r="O255" i="1"/>
  <c r="N256" i="1"/>
  <c r="O256" i="1"/>
  <c r="N257" i="1"/>
  <c r="O257" i="1"/>
  <c r="N258" i="1"/>
  <c r="O258" i="1"/>
  <c r="N259" i="1"/>
  <c r="O259" i="1"/>
  <c r="N260" i="1"/>
  <c r="O260" i="1"/>
  <c r="N261" i="1"/>
  <c r="O261" i="1"/>
  <c r="N262" i="1"/>
  <c r="O262" i="1"/>
  <c r="N263" i="1"/>
  <c r="O263" i="1"/>
  <c r="N264" i="1"/>
  <c r="O264" i="1"/>
  <c r="N265" i="1"/>
  <c r="O265" i="1"/>
  <c r="N266" i="1"/>
  <c r="O266" i="1"/>
  <c r="N267" i="1"/>
  <c r="O267" i="1"/>
  <c r="N268" i="1"/>
  <c r="O268" i="1"/>
  <c r="N269" i="1"/>
  <c r="O269" i="1"/>
  <c r="N270" i="1"/>
  <c r="O270" i="1"/>
  <c r="N271" i="1"/>
  <c r="O271" i="1"/>
  <c r="N272" i="1"/>
  <c r="O272" i="1"/>
  <c r="N273" i="1"/>
  <c r="O273" i="1"/>
  <c r="N274" i="1"/>
  <c r="O274" i="1"/>
  <c r="N275" i="1"/>
  <c r="O275" i="1"/>
  <c r="N276" i="1"/>
  <c r="O276" i="1"/>
  <c r="N277" i="1"/>
  <c r="O277" i="1"/>
  <c r="N278" i="1"/>
  <c r="O278" i="1"/>
  <c r="N279" i="1"/>
  <c r="O279" i="1"/>
  <c r="N280" i="1"/>
  <c r="O280" i="1"/>
  <c r="N281" i="1"/>
  <c r="O281" i="1"/>
  <c r="N282" i="1"/>
  <c r="O282" i="1"/>
  <c r="N283" i="1"/>
  <c r="O283" i="1"/>
  <c r="N284" i="1"/>
  <c r="O284" i="1"/>
  <c r="N285" i="1"/>
  <c r="O285" i="1"/>
  <c r="N286" i="1"/>
  <c r="O286" i="1"/>
  <c r="N287" i="1"/>
  <c r="O287" i="1"/>
  <c r="N288" i="1"/>
  <c r="O288" i="1"/>
  <c r="N289" i="1"/>
  <c r="O289" i="1"/>
  <c r="N290" i="1"/>
  <c r="O290" i="1"/>
  <c r="N291" i="1"/>
  <c r="O291" i="1"/>
  <c r="N292" i="1"/>
  <c r="O292" i="1"/>
  <c r="N293" i="1"/>
  <c r="O293" i="1"/>
  <c r="N294" i="1"/>
  <c r="O294" i="1"/>
  <c r="N295" i="1"/>
  <c r="O295" i="1"/>
  <c r="N296" i="1"/>
  <c r="O296" i="1"/>
  <c r="N297" i="1"/>
  <c r="O297" i="1"/>
  <c r="N298" i="1"/>
  <c r="O298" i="1"/>
  <c r="N299" i="1"/>
  <c r="O299" i="1"/>
  <c r="N300" i="1"/>
  <c r="O300" i="1"/>
  <c r="N301" i="1"/>
  <c r="O301" i="1"/>
  <c r="N302" i="1"/>
  <c r="O302" i="1"/>
  <c r="N303" i="1"/>
  <c r="O303" i="1"/>
  <c r="N304" i="1"/>
  <c r="O304" i="1"/>
  <c r="N305" i="1"/>
  <c r="O305" i="1"/>
  <c r="O3" i="1"/>
  <c r="N3" i="1"/>
</calcChain>
</file>

<file path=xl/comments1.xml><?xml version="1.0" encoding="utf-8"?>
<comments xmlns="http://schemas.openxmlformats.org/spreadsheetml/2006/main">
  <authors>
    <author>Lie</author>
  </authors>
  <commentList>
    <comment ref="C131" authorId="0">
      <text>
        <r>
          <rPr>
            <b/>
            <sz val="9"/>
            <color indexed="81"/>
            <rFont val="Tahoma"/>
            <charset val="1"/>
          </rPr>
          <t>Lie:</t>
        </r>
        <r>
          <rPr>
            <sz val="9"/>
            <color indexed="81"/>
            <rFont val="Tahoma"/>
            <charset val="1"/>
          </rPr>
          <t xml:space="preserve">
chineselanguage.com</t>
        </r>
      </text>
    </comment>
    <comment ref="C132" authorId="0">
      <text>
        <r>
          <rPr>
            <b/>
            <sz val="9"/>
            <color indexed="81"/>
            <rFont val="Tahoma"/>
            <charset val="1"/>
          </rPr>
          <t>Lie:</t>
        </r>
        <r>
          <rPr>
            <sz val="9"/>
            <color indexed="81"/>
            <rFont val="Tahoma"/>
            <charset val="1"/>
          </rPr>
          <t xml:space="preserve">
chineselanguage.com</t>
        </r>
      </text>
    </comment>
    <comment ref="C133" authorId="0">
      <text>
        <r>
          <rPr>
            <b/>
            <sz val="9"/>
            <color indexed="81"/>
            <rFont val="Tahoma"/>
            <charset val="1"/>
          </rPr>
          <t>Lie:</t>
        </r>
        <r>
          <rPr>
            <sz val="9"/>
            <color indexed="81"/>
            <rFont val="Tahoma"/>
            <charset val="1"/>
          </rPr>
          <t xml:space="preserve">
chineselanguage.com</t>
        </r>
      </text>
    </comment>
    <comment ref="C134" authorId="0">
      <text>
        <r>
          <rPr>
            <b/>
            <sz val="9"/>
            <color indexed="81"/>
            <rFont val="Tahoma"/>
            <charset val="1"/>
          </rPr>
          <t>Lie:</t>
        </r>
        <r>
          <rPr>
            <sz val="9"/>
            <color indexed="81"/>
            <rFont val="Tahoma"/>
            <charset val="1"/>
          </rPr>
          <t xml:space="preserve">
chineselanguage.com</t>
        </r>
      </text>
    </comment>
    <comment ref="C180" authorId="0">
      <text>
        <r>
          <rPr>
            <b/>
            <sz val="9"/>
            <color indexed="81"/>
            <rFont val="Tahoma"/>
            <family val="2"/>
          </rPr>
          <t>Lie:</t>
        </r>
        <r>
          <rPr>
            <sz val="9"/>
            <color indexed="81"/>
            <rFont val="Tahoma"/>
            <family val="2"/>
          </rPr>
          <t xml:space="preserve">
chineselanguage</t>
        </r>
      </text>
    </comment>
    <comment ref="D180" authorId="0">
      <text>
        <r>
          <rPr>
            <b/>
            <sz val="9"/>
            <color indexed="81"/>
            <rFont val="Tahoma"/>
            <family val="2"/>
          </rPr>
          <t>Lie:</t>
        </r>
        <r>
          <rPr>
            <sz val="9"/>
            <color indexed="81"/>
            <rFont val="Tahoma"/>
            <family val="2"/>
          </rPr>
          <t xml:space="preserve">
chineselanguage</t>
        </r>
      </text>
    </comment>
    <comment ref="C181" authorId="0">
      <text>
        <r>
          <rPr>
            <b/>
            <sz val="9"/>
            <color indexed="81"/>
            <rFont val="Tahoma"/>
            <family val="2"/>
          </rPr>
          <t>Lie:</t>
        </r>
        <r>
          <rPr>
            <sz val="9"/>
            <color indexed="81"/>
            <rFont val="Tahoma"/>
            <family val="2"/>
          </rPr>
          <t xml:space="preserve">
chineselanguage</t>
        </r>
      </text>
    </comment>
    <comment ref="C209" authorId="0">
      <text>
        <r>
          <rPr>
            <b/>
            <sz val="9"/>
            <color indexed="81"/>
            <rFont val="Tahoma"/>
            <family val="2"/>
          </rPr>
          <t>Lie:</t>
        </r>
        <r>
          <rPr>
            <sz val="9"/>
            <color indexed="81"/>
            <rFont val="Tahoma"/>
            <family val="2"/>
          </rPr>
          <t xml:space="preserve">
chineselanguage.com</t>
        </r>
      </text>
    </comment>
    <comment ref="C230" authorId="0">
      <text>
        <r>
          <rPr>
            <b/>
            <sz val="9"/>
            <color indexed="81"/>
            <rFont val="Tahoma"/>
            <family val="2"/>
          </rPr>
          <t>Lie:</t>
        </r>
        <r>
          <rPr>
            <sz val="9"/>
            <color indexed="81"/>
            <rFont val="Tahoma"/>
            <family val="2"/>
          </rPr>
          <t xml:space="preserve">
chineselanguage</t>
        </r>
      </text>
    </comment>
    <comment ref="C264" authorId="0">
      <text>
        <r>
          <rPr>
            <b/>
            <sz val="9"/>
            <color indexed="81"/>
            <rFont val="Tahoma"/>
            <family val="2"/>
          </rPr>
          <t>Lie:</t>
        </r>
        <r>
          <rPr>
            <sz val="9"/>
            <color indexed="81"/>
            <rFont val="Tahoma"/>
            <family val="2"/>
          </rPr>
          <t xml:space="preserve">
chineselanguage.com</t>
        </r>
      </text>
    </comment>
  </commentList>
</comments>
</file>

<file path=xl/sharedStrings.xml><?xml version="1.0" encoding="utf-8"?>
<sst xmlns="http://schemas.openxmlformats.org/spreadsheetml/2006/main" count="1671" uniqueCount="1002">
  <si>
    <t xml:space="preserve">Yù </t>
  </si>
  <si>
    <t xml:space="preserve">Jūn'ān </t>
  </si>
  <si>
    <t xml:space="preserve">Jūnhuái </t>
  </si>
  <si>
    <t xml:space="preserve">Jūnbó </t>
  </si>
  <si>
    <t xml:space="preserve">Jūntōng </t>
  </si>
  <si>
    <t xml:space="preserve">Jūndié </t>
  </si>
  <si>
    <t xml:space="preserve">Rǔzhūn </t>
  </si>
  <si>
    <t xml:space="preserve">Rǔjǐn </t>
  </si>
  <si>
    <t xml:space="preserve">Rǔhuì </t>
  </si>
  <si>
    <t xml:space="preserve">Rǔmó </t>
  </si>
  <si>
    <t xml:space="preserve">Rǔqiān </t>
  </si>
  <si>
    <t xml:space="preserve">Rǔwēn </t>
  </si>
  <si>
    <t xml:space="preserve">Rǔliáng </t>
  </si>
  <si>
    <t xml:space="preserve">Rǔgōng </t>
  </si>
  <si>
    <t xml:space="preserve">Rǔjiǎn </t>
  </si>
  <si>
    <t xml:space="preserve">Rǔràng </t>
  </si>
  <si>
    <t xml:space="preserve">Rǔguī </t>
  </si>
  <si>
    <t xml:space="preserve">Rǔzhāng </t>
  </si>
  <si>
    <t xml:space="preserve">Zhìmǐn </t>
  </si>
  <si>
    <t xml:space="preserve">Zhìzhèng </t>
  </si>
  <si>
    <t xml:space="preserve">Zhìdūn </t>
  </si>
  <si>
    <t xml:space="preserve">Zhìqū </t>
  </si>
  <si>
    <t xml:space="preserve">Zhìyǎng </t>
  </si>
  <si>
    <t xml:space="preserve">Zhìchù </t>
  </si>
  <si>
    <t xml:space="preserve">Zhìyóu </t>
  </si>
  <si>
    <t xml:space="preserve">Zhìjìng </t>
  </si>
  <si>
    <t xml:space="preserve">Zhòngxuān </t>
  </si>
  <si>
    <t xml:space="preserve">Zhòngchāng </t>
  </si>
  <si>
    <t xml:space="preserve">Zhòngzhāo </t>
  </si>
  <si>
    <t xml:space="preserve">Zhòngyào </t>
  </si>
  <si>
    <t xml:space="preserve">Zhòngrén </t>
  </si>
  <si>
    <t xml:space="preserve">Zhònglǐ </t>
  </si>
  <si>
    <t xml:space="preserve">Zhòngxiáng </t>
  </si>
  <si>
    <t xml:space="preserve">Zhòngyì </t>
  </si>
  <si>
    <t xml:space="preserve">Zhòngyí </t>
  </si>
  <si>
    <t xml:space="preserve">Zhòngyú </t>
  </si>
  <si>
    <t xml:space="preserve">Zhòngxún </t>
  </si>
  <si>
    <t xml:space="preserve">Zhòngwèi </t>
  </si>
  <si>
    <t xml:space="preserve">Zhòngkǎi </t>
  </si>
  <si>
    <t xml:space="preserve">Zhòngwén </t>
  </si>
  <si>
    <t xml:space="preserve">Zhòngjìn </t>
  </si>
  <si>
    <t xml:space="preserve">Zhòngyáng </t>
  </si>
  <si>
    <t xml:space="preserve">Zhòngyōng </t>
  </si>
  <si>
    <t xml:space="preserve">Zhònglóng </t>
  </si>
  <si>
    <t xml:space="preserve">Zhònghuī </t>
  </si>
  <si>
    <t xml:space="preserve">Zhòngxǐ </t>
  </si>
  <si>
    <t xml:space="preserve">Zhòngzhòng </t>
  </si>
  <si>
    <t xml:space="preserve">Zhòngchí </t>
  </si>
  <si>
    <t xml:space="preserve">Sōngpó </t>
  </si>
  <si>
    <t xml:space="preserve">Sōngde </t>
  </si>
  <si>
    <t xml:space="preserve">Xīngōng </t>
  </si>
  <si>
    <t xml:space="preserve">Jǐngxián </t>
  </si>
  <si>
    <t xml:space="preserve">Jǐngyào </t>
  </si>
  <si>
    <t xml:space="preserve">Jǐngxiū </t>
  </si>
  <si>
    <t xml:space="preserve">Zǐshòu </t>
  </si>
  <si>
    <t xml:space="preserve">Zǐshān </t>
  </si>
  <si>
    <t xml:space="preserve">Zǐguì </t>
  </si>
  <si>
    <t xml:space="preserve">Zǐyòng </t>
  </si>
  <si>
    <t xml:space="preserve">Zǐyù </t>
  </si>
  <si>
    <t xml:space="preserve">Xuānyì </t>
  </si>
  <si>
    <t xml:space="preserve">Xījìng </t>
  </si>
  <si>
    <t xml:space="preserve">Xītài </t>
  </si>
  <si>
    <t xml:space="preserve">Suì </t>
  </si>
  <si>
    <t xml:space="preserve">Tián </t>
  </si>
  <si>
    <t xml:space="preserve">Zǐxiáng </t>
  </si>
  <si>
    <t xml:space="preserve">Zǐxuán </t>
  </si>
  <si>
    <t xml:space="preserve">Rǔshùn </t>
  </si>
  <si>
    <t xml:space="preserve">Rǔzhǎng </t>
  </si>
  <si>
    <t xml:space="preserve">Chóngdé </t>
  </si>
  <si>
    <t xml:space="preserve">Chóngfú </t>
  </si>
  <si>
    <t xml:space="preserve">Chónglǐ </t>
  </si>
  <si>
    <t xml:space="preserve">Guānglù </t>
  </si>
  <si>
    <t xml:space="preserve">Guāngjué </t>
  </si>
  <si>
    <t xml:space="preserve">Guāngchéng </t>
  </si>
  <si>
    <t xml:space="preserve">Guāngróng </t>
  </si>
  <si>
    <t xml:space="preserve">Pǔwàng </t>
  </si>
  <si>
    <t xml:space="preserve">Pǔxìng </t>
  </si>
  <si>
    <t xml:space="preserve">Pǔxiǎn </t>
  </si>
  <si>
    <t xml:space="preserve">Pǔyuān </t>
  </si>
  <si>
    <t xml:space="preserve">Pǔshèng </t>
  </si>
  <si>
    <t xml:space="preserve">Pǔruì </t>
  </si>
  <si>
    <t xml:space="preserve">Pǔ'ān </t>
  </si>
  <si>
    <t xml:space="preserve">Pǔgōng </t>
  </si>
  <si>
    <t xml:space="preserve">Kèrén </t>
  </si>
  <si>
    <t xml:space="preserve">Yìxuān </t>
  </si>
  <si>
    <t xml:space="preserve">Yǒuběn </t>
  </si>
  <si>
    <t>諭</t>
  </si>
  <si>
    <t>璲</t>
  </si>
  <si>
    <t>君</t>
  </si>
  <si>
    <t>安</t>
  </si>
  <si>
    <t>懷</t>
  </si>
  <si>
    <t>博</t>
  </si>
  <si>
    <t>通</t>
  </si>
  <si>
    <t>迭</t>
  </si>
  <si>
    <t>汝</t>
  </si>
  <si>
    <t>諄</t>
  </si>
  <si>
    <t>謹</t>
  </si>
  <si>
    <t>誨</t>
  </si>
  <si>
    <t>謨</t>
  </si>
  <si>
    <t>謙</t>
  </si>
  <si>
    <t>良</t>
  </si>
  <si>
    <t>恭</t>
  </si>
  <si>
    <t>儉</t>
  </si>
  <si>
    <t>讓</t>
  </si>
  <si>
    <t>珪</t>
  </si>
  <si>
    <t>璋</t>
  </si>
  <si>
    <t>致</t>
  </si>
  <si>
    <t>敏</t>
  </si>
  <si>
    <t>政</t>
  </si>
  <si>
    <t>敦</t>
  </si>
  <si>
    <t>曲</t>
  </si>
  <si>
    <t>仰</t>
  </si>
  <si>
    <t>俶</t>
  </si>
  <si>
    <t>猷</t>
  </si>
  <si>
    <t>敬</t>
  </si>
  <si>
    <t>仲</t>
  </si>
  <si>
    <t>喧</t>
  </si>
  <si>
    <t>昌</t>
  </si>
  <si>
    <t>昭</t>
  </si>
  <si>
    <t>曜</t>
  </si>
  <si>
    <t>仁</t>
  </si>
  <si>
    <t>禮</t>
  </si>
  <si>
    <t>祥</t>
  </si>
  <si>
    <t>義</t>
  </si>
  <si>
    <t>怡</t>
  </si>
  <si>
    <t>愉</t>
  </si>
  <si>
    <t>恂</t>
  </si>
  <si>
    <t>慰</t>
  </si>
  <si>
    <t>愷</t>
  </si>
  <si>
    <t>文</t>
  </si>
  <si>
    <t>進</t>
  </si>
  <si>
    <t>陽</t>
  </si>
  <si>
    <t>雍</t>
  </si>
  <si>
    <t>隆</t>
  </si>
  <si>
    <t>徽</t>
  </si>
  <si>
    <t>禧</t>
  </si>
  <si>
    <t>箎</t>
  </si>
  <si>
    <t>崧</t>
  </si>
  <si>
    <t>蔢</t>
  </si>
  <si>
    <t>得</t>
  </si>
  <si>
    <t>新</t>
  </si>
  <si>
    <t>公</t>
  </si>
  <si>
    <t>景</t>
  </si>
  <si>
    <t>賢</t>
  </si>
  <si>
    <t>耀</t>
  </si>
  <si>
    <t>脩</t>
  </si>
  <si>
    <t>子</t>
  </si>
  <si>
    <t>壽</t>
  </si>
  <si>
    <t>山</t>
  </si>
  <si>
    <t>貴</t>
  </si>
  <si>
    <t>用</t>
  </si>
  <si>
    <t>玉</t>
  </si>
  <si>
    <t>宣</t>
  </si>
  <si>
    <t>希</t>
  </si>
  <si>
    <t>靖</t>
  </si>
  <si>
    <t>泰</t>
  </si>
  <si>
    <t>玄</t>
  </si>
  <si>
    <t>順</t>
  </si>
  <si>
    <t>長</t>
  </si>
  <si>
    <t>崇</t>
  </si>
  <si>
    <t>德</t>
  </si>
  <si>
    <t>福</t>
  </si>
  <si>
    <t>光</t>
  </si>
  <si>
    <t>祿</t>
  </si>
  <si>
    <t>爵</t>
  </si>
  <si>
    <t>成</t>
  </si>
  <si>
    <t>榮</t>
  </si>
  <si>
    <t>普</t>
  </si>
  <si>
    <t>旺</t>
  </si>
  <si>
    <t>興</t>
  </si>
  <si>
    <t>顯</t>
  </si>
  <si>
    <t>淵</t>
  </si>
  <si>
    <t>盛</t>
  </si>
  <si>
    <t>睿</t>
  </si>
  <si>
    <t>克</t>
  </si>
  <si>
    <t>祐</t>
  </si>
  <si>
    <t>逸</t>
  </si>
  <si>
    <t>軒</t>
  </si>
  <si>
    <t>有</t>
  </si>
  <si>
    <t>本</t>
  </si>
  <si>
    <t>kun</t>
  </si>
  <si>
    <t>li2</t>
  </si>
  <si>
    <t>lu2</t>
  </si>
  <si>
    <t>ti7</t>
  </si>
  <si>
    <t>chhin</t>
  </si>
  <si>
    <t>sin</t>
  </si>
  <si>
    <t>eng2</t>
  </si>
  <si>
    <t>chi2</t>
  </si>
  <si>
    <t>ji2</t>
  </si>
  <si>
    <t>kiann2</t>
  </si>
  <si>
    <t>sian</t>
  </si>
  <si>
    <t>soan</t>
  </si>
  <si>
    <t>hi</t>
  </si>
  <si>
    <t>?</t>
  </si>
  <si>
    <t>kng</t>
  </si>
  <si>
    <t>kong</t>
  </si>
  <si>
    <t>khat</t>
  </si>
  <si>
    <t>khek</t>
  </si>
  <si>
    <t>ek8</t>
  </si>
  <si>
    <t>iat8</t>
  </si>
  <si>
    <t>iu7</t>
  </si>
  <si>
    <t>u7</t>
  </si>
  <si>
    <t>an3</t>
  </si>
  <si>
    <t>an</t>
  </si>
  <si>
    <t>oann</t>
  </si>
  <si>
    <t>kui7</t>
  </si>
  <si>
    <t>phauh</t>
  </si>
  <si>
    <t>phok</t>
  </si>
  <si>
    <t>thang</t>
  </si>
  <si>
    <t>thong</t>
  </si>
  <si>
    <t>chun3</t>
  </si>
  <si>
    <t>tun</t>
  </si>
  <si>
    <t>hiam5</t>
  </si>
  <si>
    <t>khiam</t>
  </si>
  <si>
    <t>khiam2</t>
  </si>
  <si>
    <t>liong5</t>
  </si>
  <si>
    <t>liong7</t>
  </si>
  <si>
    <t>kiong</t>
  </si>
  <si>
    <t>khiap</t>
  </si>
  <si>
    <t>ke</t>
  </si>
  <si>
    <t>kui</t>
  </si>
  <si>
    <t>chiong</t>
  </si>
  <si>
    <t>cheng</t>
  </si>
  <si>
    <t>tiau</t>
  </si>
  <si>
    <t>tui</t>
  </si>
  <si>
    <t>tui3</t>
  </si>
  <si>
    <t>khiau</t>
  </si>
  <si>
    <t>khiok</t>
  </si>
  <si>
    <t>chhiok</t>
  </si>
  <si>
    <t>siok</t>
  </si>
  <si>
    <t>thek</t>
  </si>
  <si>
    <t>chhiong</t>
  </si>
  <si>
    <t>chiau</t>
  </si>
  <si>
    <t>loe2</t>
  </si>
  <si>
    <t>i5</t>
  </si>
  <si>
    <t>bun5</t>
  </si>
  <si>
    <t>bun7</t>
  </si>
  <si>
    <t>iong</t>
  </si>
  <si>
    <t>hui</t>
  </si>
  <si>
    <t>ti5</t>
  </si>
  <si>
    <t>tek</t>
  </si>
  <si>
    <t>tit</t>
  </si>
  <si>
    <t>ang</t>
  </si>
  <si>
    <t>kang</t>
  </si>
  <si>
    <t>ko</t>
  </si>
  <si>
    <t>siu</t>
  </si>
  <si>
    <t>san</t>
  </si>
  <si>
    <t>soann</t>
  </si>
  <si>
    <t>sam</t>
  </si>
  <si>
    <t>thoa3</t>
  </si>
  <si>
    <t>chiang2</t>
  </si>
  <si>
    <t>tiong2</t>
  </si>
  <si>
    <t>tiunn2</t>
  </si>
  <si>
    <t>tng5</t>
  </si>
  <si>
    <t>hok</t>
  </si>
  <si>
    <t>chiok</t>
  </si>
  <si>
    <t>chhiann5</t>
  </si>
  <si>
    <t>seng5</t>
  </si>
  <si>
    <t>siann5</t>
  </si>
  <si>
    <t>ian</t>
  </si>
  <si>
    <t>hian</t>
  </si>
  <si>
    <t>pn3</t>
  </si>
  <si>
    <t>龍</t>
  </si>
  <si>
    <t>莊</t>
  </si>
  <si>
    <t>Lóngzhuāng</t>
  </si>
  <si>
    <t>leng5</t>
  </si>
  <si>
    <t>thiong2</t>
  </si>
  <si>
    <t>chng</t>
  </si>
  <si>
    <t>chong</t>
  </si>
  <si>
    <t>Guān</t>
  </si>
  <si>
    <t>Rén</t>
  </si>
  <si>
    <t>Xìn</t>
  </si>
  <si>
    <t>Yì</t>
  </si>
  <si>
    <t>Yīng</t>
  </si>
  <si>
    <t>觀</t>
  </si>
  <si>
    <t>信</t>
  </si>
  <si>
    <t>肄</t>
  </si>
  <si>
    <t>英</t>
  </si>
  <si>
    <t>koan</t>
  </si>
  <si>
    <t>koan3</t>
  </si>
  <si>
    <t>koann3</t>
  </si>
  <si>
    <t>inn7</t>
  </si>
  <si>
    <t>eng</t>
  </si>
  <si>
    <t>iann</t>
  </si>
  <si>
    <t>inn</t>
  </si>
  <si>
    <t>Sīmíng</t>
  </si>
  <si>
    <t>Sīcōng</t>
  </si>
  <si>
    <t>Sīyì</t>
  </si>
  <si>
    <t>思</t>
  </si>
  <si>
    <t>明</t>
  </si>
  <si>
    <t>聰</t>
  </si>
  <si>
    <t>si</t>
  </si>
  <si>
    <t>su</t>
  </si>
  <si>
    <t>su3</t>
  </si>
  <si>
    <t>su7</t>
  </si>
  <si>
    <t>bin5</t>
  </si>
  <si>
    <t>mia5</t>
  </si>
  <si>
    <t>chhang</t>
  </si>
  <si>
    <t>chhong</t>
  </si>
  <si>
    <t>Sījìng</t>
  </si>
  <si>
    <t>Sīwèn</t>
  </si>
  <si>
    <t>Sīzhōng</t>
  </si>
  <si>
    <t>Sīwēn</t>
  </si>
  <si>
    <t>Sīgōng</t>
  </si>
  <si>
    <t>Jiǔsī</t>
  </si>
  <si>
    <t>kiu2</t>
  </si>
  <si>
    <t>kiu5</t>
  </si>
  <si>
    <t>九</t>
  </si>
  <si>
    <t>問</t>
  </si>
  <si>
    <t>忠</t>
  </si>
  <si>
    <t>溫</t>
  </si>
  <si>
    <t>tiong</t>
  </si>
  <si>
    <t>un</t>
  </si>
  <si>
    <t>un3</t>
  </si>
  <si>
    <t>Dōngchuān</t>
  </si>
  <si>
    <t>Zhōngxī</t>
  </si>
  <si>
    <t>Xiyá</t>
  </si>
  <si>
    <t>Qí</t>
  </si>
  <si>
    <t>Lín</t>
  </si>
  <si>
    <t>Xuān</t>
  </si>
  <si>
    <t>Yànyīng</t>
  </si>
  <si>
    <t>Yuányè</t>
  </si>
  <si>
    <t>Zhōngxiǎng</t>
  </si>
  <si>
    <t>Xiánkuān</t>
  </si>
  <si>
    <t>Gānjué</t>
  </si>
  <si>
    <t>Píngtái</t>
  </si>
  <si>
    <t>Shàozǔ</t>
  </si>
  <si>
    <t>Shàoduān</t>
  </si>
  <si>
    <t>Yōng</t>
  </si>
  <si>
    <t>Qǐ</t>
  </si>
  <si>
    <t>Zhōng</t>
  </si>
  <si>
    <t>中</t>
  </si>
  <si>
    <t>𡹘</t>
  </si>
  <si>
    <t>紹</t>
  </si>
  <si>
    <t>端</t>
  </si>
  <si>
    <t>珇</t>
  </si>
  <si>
    <t>平</t>
  </si>
  <si>
    <t>台</t>
  </si>
  <si>
    <t>川</t>
  </si>
  <si>
    <t>溪</t>
  </si>
  <si>
    <t>涯</t>
  </si>
  <si>
    <t>東</t>
  </si>
  <si>
    <t>西</t>
  </si>
  <si>
    <t>琪</t>
  </si>
  <si>
    <t>璘</t>
  </si>
  <si>
    <t>瑄</t>
  </si>
  <si>
    <t>雁</t>
  </si>
  <si>
    <t>頁</t>
  </si>
  <si>
    <t>享</t>
  </si>
  <si>
    <t>寬</t>
  </si>
  <si>
    <t>乾</t>
  </si>
  <si>
    <t>原</t>
  </si>
  <si>
    <t>tang</t>
  </si>
  <si>
    <t>tong</t>
  </si>
  <si>
    <t>chiong3</t>
  </si>
  <si>
    <t>sai</t>
  </si>
  <si>
    <t>se</t>
  </si>
  <si>
    <t>chhoan</t>
  </si>
  <si>
    <t>khe</t>
  </si>
  <si>
    <t>khoe</t>
  </si>
  <si>
    <t>kan</t>
  </si>
  <si>
    <t>koann</t>
  </si>
  <si>
    <t>ta</t>
  </si>
  <si>
    <t>iap8</t>
  </si>
  <si>
    <t>khng3</t>
  </si>
  <si>
    <t>khoan</t>
  </si>
  <si>
    <t>phinn5</t>
  </si>
  <si>
    <t>pinn5</t>
  </si>
  <si>
    <t>thai</t>
  </si>
  <si>
    <t>toan</t>
  </si>
  <si>
    <t>toann</t>
  </si>
  <si>
    <t>Zhìzhèng</t>
  </si>
  <si>
    <t>Zhòngrén</t>
  </si>
  <si>
    <t>Zhònglǐ</t>
  </si>
  <si>
    <t>Tiānyǔ</t>
  </si>
  <si>
    <t>Rényǔ</t>
  </si>
  <si>
    <t>Jīngyǔ</t>
  </si>
  <si>
    <t>Guāngyǔ</t>
  </si>
  <si>
    <t>Xùnyǔ</t>
  </si>
  <si>
    <t>Xuéyǔ</t>
  </si>
  <si>
    <t>Bózōng</t>
  </si>
  <si>
    <t>Bóyú</t>
  </si>
  <si>
    <t>Bóchēn</t>
  </si>
  <si>
    <t>Shìlín</t>
  </si>
  <si>
    <t>Shìzǔ</t>
  </si>
  <si>
    <t>Shìxián</t>
  </si>
  <si>
    <t>Shìróng</t>
  </si>
  <si>
    <t>Shìlù</t>
  </si>
  <si>
    <t>Shìfú</t>
  </si>
  <si>
    <t>Chàngyì</t>
  </si>
  <si>
    <t>Zìqiáng</t>
  </si>
  <si>
    <t>Zìfèn</t>
  </si>
  <si>
    <t>Zìfā</t>
  </si>
  <si>
    <t>Zìlì</t>
  </si>
  <si>
    <t>Zìliàng</t>
  </si>
  <si>
    <t>Zōngróng</t>
  </si>
  <si>
    <t>Zōngfù</t>
  </si>
  <si>
    <t>Zōngguì</t>
  </si>
  <si>
    <t>Zōngshòu</t>
  </si>
  <si>
    <t>Zōngyáo</t>
  </si>
  <si>
    <t>Zōngzhèng</t>
  </si>
  <si>
    <t>Zhìbǎo</t>
  </si>
  <si>
    <t>Zhìdé</t>
  </si>
  <si>
    <t>Zōngjié</t>
  </si>
  <si>
    <t>Zōnghé</t>
  </si>
  <si>
    <t>Zōnghù</t>
  </si>
  <si>
    <t>Zōngtài</t>
  </si>
  <si>
    <t>Zōngfǔ</t>
  </si>
  <si>
    <t>Zōnglì</t>
  </si>
  <si>
    <t>Chóngwén</t>
  </si>
  <si>
    <t>Chóngliáng</t>
  </si>
  <si>
    <t>Chónglǐ</t>
  </si>
  <si>
    <t>Chóngwǔ</t>
  </si>
  <si>
    <t>Chóngrú</t>
  </si>
  <si>
    <t>Chóngyì</t>
  </si>
  <si>
    <t>Chóngdé</t>
  </si>
  <si>
    <t>Shàotáng</t>
  </si>
  <si>
    <t>Shàohuò</t>
  </si>
  <si>
    <t>Shàomù</t>
  </si>
  <si>
    <t>Shàoqìng</t>
  </si>
  <si>
    <t>Shàoxī</t>
  </si>
  <si>
    <t>Shàopán</t>
  </si>
  <si>
    <t>Hóngqīn</t>
  </si>
  <si>
    <t>Hóngjùn</t>
  </si>
  <si>
    <t>Hóngmǐn</t>
  </si>
  <si>
    <t>Zhōuyí</t>
  </si>
  <si>
    <t>Zhōuhuò</t>
  </si>
  <si>
    <t>Zhōudé</t>
  </si>
  <si>
    <t>Guānglóng</t>
  </si>
  <si>
    <t>Guāngjùn</t>
  </si>
  <si>
    <t>Guāngbì</t>
  </si>
  <si>
    <t>Guānghuán</t>
  </si>
  <si>
    <t>Guāngmǐn</t>
  </si>
  <si>
    <t>Guāngxù</t>
  </si>
  <si>
    <t>Kèmíng</t>
  </si>
  <si>
    <t>Kèrén</t>
  </si>
  <si>
    <t>Xīncái</t>
  </si>
  <si>
    <t>Xīnyòu</t>
  </si>
  <si>
    <t>Xīnzhì</t>
  </si>
  <si>
    <t>Yùtián</t>
  </si>
  <si>
    <t>Cháojiàn</t>
  </si>
  <si>
    <t>Cháoshùn</t>
  </si>
  <si>
    <t>Bóxià</t>
  </si>
  <si>
    <t>Shūzhōu</t>
  </si>
  <si>
    <t>Shūwú</t>
  </si>
  <si>
    <t>Shūfèng</t>
  </si>
  <si>
    <t>Shūlǔ</t>
  </si>
  <si>
    <t>Shūnán</t>
  </si>
  <si>
    <t>Tàilì</t>
  </si>
  <si>
    <t>Tàixiáng</t>
  </si>
  <si>
    <t>Tàizhēn</t>
  </si>
  <si>
    <t>Shūchéng</t>
  </si>
  <si>
    <t>Shūcāng</t>
  </si>
  <si>
    <t>Shūhé</t>
  </si>
  <si>
    <t>Shūhàn</t>
  </si>
  <si>
    <t>Shūzhū</t>
  </si>
  <si>
    <t>Shūsì</t>
  </si>
  <si>
    <t>Tàiyuán</t>
  </si>
  <si>
    <t>Dìnglǐ</t>
  </si>
  <si>
    <t>Dìngyòu</t>
  </si>
  <si>
    <t>Dìngsù</t>
  </si>
  <si>
    <t>Jìnnán</t>
  </si>
  <si>
    <t>Jìnyì</t>
  </si>
  <si>
    <t>Jìnchén</t>
  </si>
  <si>
    <t>Jìncōng</t>
  </si>
  <si>
    <t>Tínghào</t>
  </si>
  <si>
    <t>Tíngmǐn</t>
  </si>
  <si>
    <t>Tíngwěi</t>
  </si>
  <si>
    <t>Tíngju</t>
  </si>
  <si>
    <t>Tíngxìng</t>
  </si>
  <si>
    <t>Tíngsī</t>
  </si>
  <si>
    <t>Tíngyí</t>
  </si>
  <si>
    <t>Tíngyào</t>
  </si>
  <si>
    <t>Tíngmào</t>
  </si>
  <si>
    <t>Tíngcàn</t>
  </si>
  <si>
    <t>Tínghuī</t>
  </si>
  <si>
    <t>Dūnyíng</t>
  </si>
  <si>
    <t>Dūnyù</t>
  </si>
  <si>
    <t>Dūnruì</t>
  </si>
  <si>
    <t>Dūnqì</t>
  </si>
  <si>
    <t>Dūnmù</t>
  </si>
  <si>
    <t>Dūnlù</t>
  </si>
  <si>
    <t>Zhèn'ān</t>
  </si>
  <si>
    <t>Zhènhuá</t>
  </si>
  <si>
    <t>Zhèngān</t>
  </si>
  <si>
    <t>Cháofēn</t>
  </si>
  <si>
    <t>Cháoyīng</t>
  </si>
  <si>
    <t>Cháojié</t>
  </si>
  <si>
    <t>Cháomíng</t>
  </si>
  <si>
    <t>Tínghé</t>
  </si>
  <si>
    <t>Tíngyuǎn</t>
  </si>
  <si>
    <t>Cháojì</t>
  </si>
  <si>
    <t>Shìdá</t>
  </si>
  <si>
    <t>Shìtài</t>
  </si>
  <si>
    <t>Shìyuǎn</t>
  </si>
  <si>
    <t>Shìkuān</t>
  </si>
  <si>
    <t>Shìyīng</t>
  </si>
  <si>
    <t>Shìdàn</t>
  </si>
  <si>
    <t>Shìhóng</t>
  </si>
  <si>
    <t>Shìjiǔ</t>
  </si>
  <si>
    <t>Shìcuī</t>
  </si>
  <si>
    <t>Shìwēn</t>
  </si>
  <si>
    <t>Shìzhēn</t>
  </si>
  <si>
    <t>Shìdí</t>
  </si>
  <si>
    <t>Shìzhèn</t>
  </si>
  <si>
    <t>Shìqiān</t>
  </si>
  <si>
    <t>Mèngyī</t>
  </si>
  <si>
    <t>Mèngzuò</t>
  </si>
  <si>
    <t>Xīxùn</t>
  </si>
  <si>
    <t>Xījìng</t>
  </si>
  <si>
    <t>Mèngróu</t>
  </si>
  <si>
    <t>Mèngxuán</t>
  </si>
  <si>
    <t>Mèngróng</t>
  </si>
  <si>
    <t>Mán</t>
  </si>
  <si>
    <t>Yuánxiǎn</t>
  </si>
  <si>
    <t>Yuánrùn</t>
  </si>
  <si>
    <t>Huá​</t>
  </si>
  <si>
    <t>Yuánbiǎo</t>
  </si>
  <si>
    <t>Yuánshí</t>
  </si>
  <si>
    <t>Yuánmó</t>
  </si>
  <si>
    <t>Yuánxūn</t>
  </si>
  <si>
    <t>Yuánrén</t>
  </si>
  <si>
    <t>Yuángāo</t>
  </si>
  <si>
    <t>Yuánlǐ</t>
  </si>
  <si>
    <t>Yuánchéng</t>
  </si>
  <si>
    <t>Yuánxiù</t>
  </si>
  <si>
    <t>Wényú</t>
  </si>
  <si>
    <t>Wénkuí</t>
  </si>
  <si>
    <t>Wénguī</t>
  </si>
  <si>
    <t>Wénqīng</t>
  </si>
  <si>
    <t>Wénfēng</t>
  </si>
  <si>
    <t>Wénguān</t>
  </si>
  <si>
    <t>Wénxīn</t>
  </si>
  <si>
    <t>Wénxīng</t>
  </si>
  <si>
    <t>Wénhuì</t>
  </si>
  <si>
    <t>Wénděng</t>
  </si>
  <si>
    <t>Wéncǎi</t>
  </si>
  <si>
    <t>Wénjìng</t>
  </si>
  <si>
    <t>Wényīng</t>
  </si>
  <si>
    <t>Wénxǐ</t>
  </si>
  <si>
    <t>Yuánzhé</t>
  </si>
  <si>
    <t>Yuánzhāng</t>
  </si>
  <si>
    <t>Yuándìng</t>
  </si>
  <si>
    <t>Yuányì</t>
  </si>
  <si>
    <t>Jùbó</t>
  </si>
  <si>
    <t>Yípǔ</t>
  </si>
  <si>
    <t>Yíjī</t>
  </si>
  <si>
    <t>蠻</t>
  </si>
  <si>
    <t>華</t>
  </si>
  <si>
    <t>天</t>
  </si>
  <si>
    <t>與</t>
  </si>
  <si>
    <t>人</t>
  </si>
  <si>
    <t>經</t>
  </si>
  <si>
    <t>巽</t>
  </si>
  <si>
    <t>學</t>
  </si>
  <si>
    <t>伯</t>
  </si>
  <si>
    <t>宗</t>
  </si>
  <si>
    <t>瑜</t>
  </si>
  <si>
    <t>琛</t>
  </si>
  <si>
    <t>世</t>
  </si>
  <si>
    <t>霖</t>
  </si>
  <si>
    <t>祖</t>
  </si>
  <si>
    <t>容</t>
  </si>
  <si>
    <t>倡</t>
  </si>
  <si>
    <t>自</t>
  </si>
  <si>
    <t>強</t>
  </si>
  <si>
    <t>奮</t>
  </si>
  <si>
    <t>發</t>
  </si>
  <si>
    <t>力</t>
  </si>
  <si>
    <t>量</t>
  </si>
  <si>
    <t>富</t>
  </si>
  <si>
    <t>瑶</t>
  </si>
  <si>
    <t>至</t>
  </si>
  <si>
    <t>寶</t>
  </si>
  <si>
    <t>傑</t>
  </si>
  <si>
    <t>和</t>
  </si>
  <si>
    <t>護</t>
  </si>
  <si>
    <t>輔</t>
  </si>
  <si>
    <t>利</t>
  </si>
  <si>
    <t>武</t>
  </si>
  <si>
    <t>儒</t>
  </si>
  <si>
    <t>毅</t>
  </si>
  <si>
    <t>唐</t>
  </si>
  <si>
    <t>或</t>
  </si>
  <si>
    <t>睦</t>
  </si>
  <si>
    <t>慶</t>
  </si>
  <si>
    <t>盤</t>
  </si>
  <si>
    <t>弘</t>
  </si>
  <si>
    <t>欽</t>
  </si>
  <si>
    <t>濬</t>
  </si>
  <si>
    <t>周</t>
  </si>
  <si>
    <t>儀</t>
  </si>
  <si>
    <t>穫</t>
  </si>
  <si>
    <t>俊</t>
  </si>
  <si>
    <t>璧</t>
  </si>
  <si>
    <t>桓</t>
  </si>
  <si>
    <t>旭</t>
  </si>
  <si>
    <t>才</t>
  </si>
  <si>
    <t>治</t>
  </si>
  <si>
    <t>田</t>
  </si>
  <si>
    <t>朝</t>
  </si>
  <si>
    <t>健</t>
  </si>
  <si>
    <t>夏</t>
  </si>
  <si>
    <t>叔</t>
  </si>
  <si>
    <t>吳</t>
  </si>
  <si>
    <t>奉</t>
  </si>
  <si>
    <t>魯</t>
  </si>
  <si>
    <t>南</t>
  </si>
  <si>
    <t>太</t>
  </si>
  <si>
    <t>立</t>
  </si>
  <si>
    <t>全</t>
  </si>
  <si>
    <t>珍</t>
  </si>
  <si>
    <t>澄</t>
  </si>
  <si>
    <t>滄</t>
  </si>
  <si>
    <t>河</t>
  </si>
  <si>
    <t>漢</t>
  </si>
  <si>
    <t>洙</t>
  </si>
  <si>
    <t>泗</t>
  </si>
  <si>
    <t>定</t>
  </si>
  <si>
    <t>理</t>
  </si>
  <si>
    <t>肅</t>
  </si>
  <si>
    <t>益</t>
  </si>
  <si>
    <t>辰</t>
  </si>
  <si>
    <t>廷</t>
  </si>
  <si>
    <t>昊</t>
  </si>
  <si>
    <t>閔</t>
  </si>
  <si>
    <t>偉</t>
  </si>
  <si>
    <t>矩</t>
  </si>
  <si>
    <t>燿</t>
  </si>
  <si>
    <t>茂</t>
  </si>
  <si>
    <t>燦</t>
  </si>
  <si>
    <t>輝</t>
  </si>
  <si>
    <t>嬴</t>
  </si>
  <si>
    <t>瑞</t>
  </si>
  <si>
    <t>器</t>
  </si>
  <si>
    <t>陸</t>
  </si>
  <si>
    <t>鎮</t>
  </si>
  <si>
    <t>芬</t>
  </si>
  <si>
    <t>遠</t>
  </si>
  <si>
    <t>紀</t>
  </si>
  <si>
    <t>仕</t>
  </si>
  <si>
    <t>達</t>
  </si>
  <si>
    <t>旦</t>
  </si>
  <si>
    <t>久</t>
  </si>
  <si>
    <t>磪</t>
  </si>
  <si>
    <t>禎</t>
  </si>
  <si>
    <t>廸</t>
  </si>
  <si>
    <t>孟</t>
  </si>
  <si>
    <t>一</t>
  </si>
  <si>
    <t>祚</t>
  </si>
  <si>
    <t>遜</t>
  </si>
  <si>
    <t>柔</t>
  </si>
  <si>
    <t>元</t>
  </si>
  <si>
    <t>潤</t>
  </si>
  <si>
    <t>表</t>
  </si>
  <si>
    <t>實</t>
  </si>
  <si>
    <t>勳</t>
  </si>
  <si>
    <t>程</t>
  </si>
  <si>
    <t>秀</t>
  </si>
  <si>
    <t>輿</t>
  </si>
  <si>
    <t>奎</t>
  </si>
  <si>
    <t>規</t>
  </si>
  <si>
    <t>卿</t>
  </si>
  <si>
    <t>封</t>
  </si>
  <si>
    <t>冠</t>
  </si>
  <si>
    <t>星</t>
  </si>
  <si>
    <t>會</t>
  </si>
  <si>
    <t>等</t>
  </si>
  <si>
    <t>采</t>
  </si>
  <si>
    <t>喜</t>
  </si>
  <si>
    <t>哲</t>
  </si>
  <si>
    <t>章</t>
  </si>
  <si>
    <t>鎰</t>
  </si>
  <si>
    <t>巨</t>
  </si>
  <si>
    <t>遺</t>
  </si>
  <si>
    <t>樸</t>
  </si>
  <si>
    <t>機</t>
  </si>
  <si>
    <t>phian</t>
  </si>
  <si>
    <t>phin</t>
  </si>
  <si>
    <t>thian</t>
  </si>
  <si>
    <t>thinn</t>
  </si>
  <si>
    <t>lang5</t>
  </si>
  <si>
    <t>u5</t>
  </si>
  <si>
    <t>hou7</t>
  </si>
  <si>
    <t>keng</t>
  </si>
  <si>
    <t>kinn</t>
  </si>
  <si>
    <t>oh8</t>
  </si>
  <si>
    <t>pa3</t>
  </si>
  <si>
    <t>peh</t>
  </si>
  <si>
    <t>pek</t>
  </si>
  <si>
    <t>pit</t>
  </si>
  <si>
    <t>se3</t>
  </si>
  <si>
    <t>thim</t>
  </si>
  <si>
    <t>kian7</t>
  </si>
  <si>
    <t>kiong2</t>
  </si>
  <si>
    <t>kiunn7</t>
  </si>
  <si>
    <t>chhiong3</t>
  </si>
  <si>
    <t>chiu</t>
  </si>
  <si>
    <t>chek</t>
  </si>
  <si>
    <t>tiann7</t>
  </si>
  <si>
    <t>teng5</t>
  </si>
  <si>
    <t>beng2</t>
  </si>
  <si>
    <t>bong2</t>
  </si>
  <si>
    <t>oan5</t>
  </si>
  <si>
    <t>hoa</t>
  </si>
  <si>
    <t>ki</t>
  </si>
  <si>
    <t>phak</t>
  </si>
  <si>
    <t>phoh</t>
  </si>
  <si>
    <t>phoh8</t>
  </si>
  <si>
    <t>ek</t>
  </si>
  <si>
    <t>tiat</t>
  </si>
  <si>
    <t>chhai3</t>
  </si>
  <si>
    <t>hoe7</t>
  </si>
  <si>
    <t>koe3</t>
  </si>
  <si>
    <t>seng</t>
  </si>
  <si>
    <t>hong</t>
  </si>
  <si>
    <t>pang</t>
  </si>
  <si>
    <t>kheng</t>
  </si>
  <si>
    <t>siau3</t>
  </si>
  <si>
    <t>thiann5</t>
  </si>
  <si>
    <t>tiann5</t>
  </si>
  <si>
    <t>chat8</t>
  </si>
  <si>
    <t>pio2</t>
  </si>
  <si>
    <t>it</t>
  </si>
  <si>
    <t>hoann3</t>
  </si>
  <si>
    <t>toann3</t>
  </si>
  <si>
    <t>he3</t>
  </si>
  <si>
    <t>ho7</t>
  </si>
  <si>
    <t>hun</t>
  </si>
  <si>
    <t>hoat</t>
  </si>
  <si>
    <t>oa3</t>
  </si>
  <si>
    <t>pauh</t>
  </si>
  <si>
    <t>puh</t>
  </si>
  <si>
    <t>hok8</t>
  </si>
  <si>
    <t>pong5</t>
  </si>
  <si>
    <t>khoan5</t>
  </si>
  <si>
    <t>poan5</t>
  </si>
  <si>
    <t>khim</t>
  </si>
  <si>
    <t>phek</t>
  </si>
  <si>
    <t>hiok</t>
  </si>
  <si>
    <t>chai</t>
  </si>
  <si>
    <t>chhai5</t>
  </si>
  <si>
    <t>tian5</t>
  </si>
  <si>
    <t>tian7</t>
  </si>
  <si>
    <t>chhian5</t>
  </si>
  <si>
    <t>he5</t>
  </si>
  <si>
    <t>lan5</t>
  </si>
  <si>
    <t>chiau5</t>
  </si>
  <si>
    <t>chin</t>
  </si>
  <si>
    <t>tin</t>
  </si>
  <si>
    <t>tin5</t>
  </si>
  <si>
    <t>lo5</t>
  </si>
  <si>
    <t>chu</t>
  </si>
  <si>
    <t>su5</t>
  </si>
  <si>
    <t>sok</t>
  </si>
  <si>
    <t>ah</t>
  </si>
  <si>
    <t>iah</t>
  </si>
  <si>
    <t>mūi</t>
  </si>
  <si>
    <t>í</t>
  </si>
  <si>
    <t>bân</t>
  </si>
  <si>
    <t>chhàn</t>
  </si>
  <si>
    <t>gān</t>
  </si>
  <si>
    <t>tiâu</t>
  </si>
  <si>
    <t xml:space="preserve">Zhìqīn​ </t>
  </si>
  <si>
    <t>壎</t>
  </si>
  <si>
    <t>tēng</t>
  </si>
  <si>
    <t>thêⁿ</t>
  </si>
  <si>
    <t>têng</t>
  </si>
  <si>
    <t>siù</t>
  </si>
  <si>
    <t>sìn</t>
  </si>
  <si>
    <t>chhái</t>
  </si>
  <si>
    <t>chhân</t>
  </si>
  <si>
    <t>chiâⁿ</t>
  </si>
  <si>
    <t>jîn</t>
  </si>
  <si>
    <t>chèng</t>
  </si>
  <si>
    <t>si̍t</t>
  </si>
  <si>
    <t>châi</t>
  </si>
  <si>
    <t>chheⁿ</t>
  </si>
  <si>
    <t xml:space="preserve">chú </t>
  </si>
  <si>
    <t>tiâng</t>
  </si>
  <si>
    <t>bín</t>
  </si>
  <si>
    <t>bo̍k</t>
  </si>
  <si>
    <t>ām</t>
  </si>
  <si>
    <t>āⁿ</t>
  </si>
  <si>
    <t>bō͘</t>
  </si>
  <si>
    <t>bú</t>
  </si>
  <si>
    <t>chûiⁿ</t>
  </si>
  <si>
    <t>choân</t>
  </si>
  <si>
    <t>chiang</t>
  </si>
  <si>
    <t>chiuⁿ</t>
  </si>
  <si>
    <t>bēng</t>
  </si>
  <si>
    <t>bêng</t>
  </si>
  <si>
    <t>bûn</t>
  </si>
  <si>
    <t>phêng</t>
  </si>
  <si>
    <t>ùi</t>
  </si>
  <si>
    <t xml:space="preserve">úi </t>
  </si>
  <si>
    <t>tán</t>
  </si>
  <si>
    <t>téng</t>
  </si>
  <si>
    <t>sēng</t>
  </si>
  <si>
    <t>siāⁿ</t>
  </si>
  <si>
    <t>sì</t>
  </si>
  <si>
    <t>tn̂g</t>
  </si>
  <si>
    <t>tông</t>
  </si>
  <si>
    <t>pún</t>
  </si>
  <si>
    <t>û</t>
  </si>
  <si>
    <t>tiòng</t>
  </si>
  <si>
    <t>chi̍t</t>
  </si>
  <si>
    <t>i̍t</t>
  </si>
  <si>
    <t>lio̍k</t>
  </si>
  <si>
    <t>le̍k</t>
  </si>
  <si>
    <t>kéng</t>
  </si>
  <si>
    <t>iōng</t>
  </si>
  <si>
    <t>gâu</t>
  </si>
  <si>
    <t>hiân</t>
  </si>
  <si>
    <t>gio̍k</t>
  </si>
  <si>
    <t>ge̍k</t>
  </si>
  <si>
    <t>liông</t>
  </si>
  <si>
    <t>gêng</t>
  </si>
  <si>
    <t>goân</t>
  </si>
  <si>
    <t>piáu</t>
  </si>
  <si>
    <t>poa̍h</t>
  </si>
  <si>
    <t>hūiⁿ</t>
  </si>
  <si>
    <t>oán</t>
  </si>
  <si>
    <t>oān</t>
  </si>
  <si>
    <t>gô͘</t>
  </si>
  <si>
    <t>ngô͘</t>
  </si>
  <si>
    <t>hā</t>
  </si>
  <si>
    <t>hē</t>
  </si>
  <si>
    <t>ha̍k</t>
  </si>
  <si>
    <t xml:space="preserve">būn </t>
  </si>
  <si>
    <t>tèng</t>
  </si>
  <si>
    <t>chhian</t>
  </si>
  <si>
    <t>hê</t>
  </si>
  <si>
    <t>hô</t>
  </si>
  <si>
    <t>hōe</t>
  </si>
  <si>
    <t>hin</t>
  </si>
  <si>
    <t>hìn</t>
  </si>
  <si>
    <t>khiàu</t>
  </si>
  <si>
    <t>khiām</t>
  </si>
  <si>
    <t>khiūⁿ</t>
  </si>
  <si>
    <t>khoaⁿ</t>
  </si>
  <si>
    <t>khòaⁿ</t>
  </si>
  <si>
    <t>phoân</t>
  </si>
  <si>
    <t>lēng</t>
  </si>
  <si>
    <t>liāng</t>
  </si>
  <si>
    <t>niû</t>
  </si>
  <si>
    <t>niū</t>
  </si>
  <si>
    <t>nē</t>
  </si>
  <si>
    <t>lé</t>
  </si>
  <si>
    <t>la̍t</t>
  </si>
  <si>
    <t>lâm</t>
  </si>
  <si>
    <t>lāi</t>
  </si>
  <si>
    <t>lī</t>
  </si>
  <si>
    <t>hòa</t>
  </si>
  <si>
    <t>hôa</t>
  </si>
  <si>
    <t>hoâi</t>
  </si>
  <si>
    <t>kûi</t>
  </si>
  <si>
    <t>kūi</t>
  </si>
  <si>
    <t>tàn</t>
  </si>
  <si>
    <t>hō͘</t>
  </si>
  <si>
    <t>hú</t>
  </si>
  <si>
    <t>hù</t>
  </si>
  <si>
    <t>pù</t>
  </si>
  <si>
    <t>tâi</t>
  </si>
  <si>
    <t>tī</t>
  </si>
  <si>
    <t>ûi</t>
  </si>
  <si>
    <t>kùi</t>
  </si>
  <si>
    <t>koàn</t>
  </si>
  <si>
    <t>kiú</t>
  </si>
  <si>
    <t>kú</t>
  </si>
  <si>
    <t>kiâng</t>
  </si>
  <si>
    <t>kiāng</t>
  </si>
  <si>
    <t>khiáng</t>
  </si>
  <si>
    <t>kiāⁿ</t>
  </si>
  <si>
    <t>kiān</t>
  </si>
  <si>
    <t>khiàn</t>
  </si>
  <si>
    <t>piâⁿ</t>
  </si>
  <si>
    <t>pôaⁿ</t>
  </si>
  <si>
    <t>káu</t>
  </si>
  <si>
    <t>khiân</t>
  </si>
  <si>
    <t>jūn</t>
  </si>
  <si>
    <t>lūn</t>
  </si>
  <si>
    <t>jú</t>
  </si>
  <si>
    <t>jiōng</t>
  </si>
  <si>
    <t>liōng</t>
  </si>
  <si>
    <t>iú</t>
  </si>
  <si>
    <t>iông</t>
  </si>
  <si>
    <t>iûⁿ</t>
  </si>
  <si>
    <t>iâng</t>
  </si>
  <si>
    <t>ia̍h</t>
  </si>
  <si>
    <t>ī</t>
  </si>
  <si>
    <t>chēng</t>
  </si>
  <si>
    <t>chí</t>
  </si>
  <si>
    <t>chì</t>
  </si>
  <si>
    <t>chìn</t>
  </si>
  <si>
    <t>chông</t>
  </si>
  <si>
    <t>chó͘</t>
  </si>
  <si>
    <t>chū</t>
  </si>
  <si>
    <t>chùn</t>
  </si>
  <si>
    <t>iâⁿ</t>
  </si>
  <si>
    <t>êng</t>
  </si>
  <si>
    <t>chôe</t>
  </si>
  <si>
    <t>tiōng</t>
  </si>
  <si>
    <t>瑱</t>
  </si>
  <si>
    <t>thian3</t>
  </si>
  <si>
    <t xml:space="preserve">tìn </t>
  </si>
  <si>
    <t>pō͘</t>
  </si>
  <si>
    <t>pô</t>
  </si>
  <si>
    <t>gî</t>
  </si>
  <si>
    <t>gī</t>
  </si>
  <si>
    <t>gióng</t>
  </si>
  <si>
    <t>hàn</t>
  </si>
  <si>
    <t xml:space="preserve">he̍k </t>
  </si>
  <si>
    <t>hí</t>
  </si>
  <si>
    <t>hián</t>
  </si>
  <si>
    <t xml:space="preserve"> hiáng </t>
  </si>
  <si>
    <t>hō</t>
  </si>
  <si>
    <t>hoân</t>
  </si>
  <si>
    <t>皋</t>
  </si>
  <si>
    <t>hông</t>
  </si>
  <si>
    <t>hōng</t>
  </si>
  <si>
    <t>hòe</t>
  </si>
  <si>
    <t>hò͘</t>
  </si>
  <si>
    <t>hùn</t>
  </si>
  <si>
    <t>î</t>
  </si>
  <si>
    <t>iāu</t>
  </si>
  <si>
    <t>iû</t>
  </si>
  <si>
    <t>iū</t>
  </si>
  <si>
    <t>jiû</t>
  </si>
  <si>
    <t>jôe</t>
  </si>
  <si>
    <t>jōe</t>
  </si>
  <si>
    <t>jî</t>
  </si>
  <si>
    <t>jû</t>
  </si>
  <si>
    <t>jū</t>
  </si>
  <si>
    <t>kèng</t>
  </si>
  <si>
    <t>khèng</t>
  </si>
  <si>
    <t>khì</t>
  </si>
  <si>
    <t>kí</t>
  </si>
  <si>
    <t>khí</t>
  </si>
  <si>
    <r>
      <t>k</t>
    </r>
    <r>
      <rPr>
        <sz val="11"/>
        <color theme="1"/>
        <rFont val="Calibri"/>
        <family val="2"/>
      </rPr>
      <t>î</t>
    </r>
  </si>
  <si>
    <t>kia̍t</t>
  </si>
  <si>
    <t>贊</t>
  </si>
  <si>
    <t>chàn</t>
  </si>
  <si>
    <t>chān</t>
  </si>
  <si>
    <t>Yuánzàn​</t>
  </si>
  <si>
    <t>bô͘</t>
  </si>
  <si>
    <t>kín</t>
  </si>
  <si>
    <r>
      <t>k</t>
    </r>
    <r>
      <rPr>
        <sz val="11"/>
        <color theme="1"/>
        <rFont val="Calibri"/>
        <family val="2"/>
      </rPr>
      <t>ú</t>
    </r>
  </si>
  <si>
    <t>kī</t>
  </si>
  <si>
    <t>lí</t>
  </si>
  <si>
    <t>lîm</t>
  </si>
  <si>
    <t>li̍p</t>
  </si>
  <si>
    <t>lo̍k</t>
  </si>
  <si>
    <t>ló͘</t>
  </si>
  <si>
    <t>ōng</t>
  </si>
  <si>
    <t>phó͘</t>
  </si>
  <si>
    <t>pó</t>
  </si>
  <si>
    <t>siāu</t>
  </si>
  <si>
    <t>sîn</t>
  </si>
  <si>
    <r>
      <t>t</t>
    </r>
    <r>
      <rPr>
        <sz val="11"/>
        <color theme="1"/>
        <rFont val="Calibri"/>
        <family val="2"/>
      </rPr>
      <t>î</t>
    </r>
  </si>
  <si>
    <t>thài</t>
  </si>
  <si>
    <t>ta̍t</t>
  </si>
  <si>
    <t>sūn</t>
  </si>
  <si>
    <t>sûn</t>
  </si>
  <si>
    <t>sùn</t>
  </si>
  <si>
    <t>sūi</t>
  </si>
  <si>
    <t>sù</t>
  </si>
  <si>
    <t>sū</t>
  </si>
  <si>
    <t>siū</t>
  </si>
  <si>
    <t>siông</t>
  </si>
  <si>
    <t>金</t>
  </si>
  <si>
    <t xml:space="preserve">kim </t>
  </si>
  <si>
    <t>Tàijīn​</t>
  </si>
  <si>
    <t>Pǔyáng​</t>
  </si>
  <si>
    <t>扬</t>
  </si>
  <si>
    <t>Tàiyuàn​</t>
  </si>
  <si>
    <t>瑗</t>
  </si>
  <si>
    <t>源</t>
  </si>
  <si>
    <r>
      <t>g</t>
    </r>
    <r>
      <rPr>
        <sz val="11"/>
        <color theme="1"/>
        <rFont val="Calibri"/>
        <family val="2"/>
      </rPr>
      <t>â</t>
    </r>
    <r>
      <rPr>
        <sz val="11"/>
        <color theme="1"/>
        <rFont val="Calibri"/>
        <family val="2"/>
        <scheme val="minor"/>
      </rPr>
      <t>i</t>
    </r>
  </si>
  <si>
    <r>
      <t>kh</t>
    </r>
    <r>
      <rPr>
        <sz val="11"/>
        <color theme="1"/>
        <rFont val="Calibri"/>
        <family val="2"/>
      </rPr>
      <t>á</t>
    </r>
    <r>
      <rPr>
        <sz val="11"/>
        <color theme="1"/>
        <rFont val="Calibri"/>
        <family val="2"/>
        <scheme val="minor"/>
      </rPr>
      <t>i</t>
    </r>
  </si>
  <si>
    <r>
      <t>l</t>
    </r>
    <r>
      <rPr>
        <sz val="11"/>
        <color theme="1"/>
        <rFont val="Calibri"/>
        <family val="2"/>
      </rPr>
      <t>î</t>
    </r>
    <r>
      <rPr>
        <sz val="11"/>
        <color theme="1"/>
        <rFont val="Calibri"/>
        <family val="2"/>
        <scheme val="minor"/>
      </rPr>
      <t>n</t>
    </r>
  </si>
  <si>
    <r>
      <t>th</t>
    </r>
    <r>
      <rPr>
        <sz val="11"/>
        <color theme="1"/>
        <rFont val="Calibri"/>
        <family val="2"/>
      </rPr>
      <t>à</t>
    </r>
    <r>
      <rPr>
        <sz val="11"/>
        <color theme="1"/>
        <rFont val="Calibri"/>
        <family val="2"/>
        <scheme val="minor"/>
      </rPr>
      <t>i</t>
    </r>
  </si>
  <si>
    <r>
      <t>t</t>
    </r>
    <r>
      <rPr>
        <sz val="11"/>
        <color theme="1"/>
        <rFont val="Calibri"/>
        <family val="2"/>
      </rPr>
      <t>ì</t>
    </r>
  </si>
  <si>
    <t>thàng</t>
  </si>
  <si>
    <t>tháu</t>
  </si>
  <si>
    <r>
      <t>g</t>
    </r>
    <r>
      <rPr>
        <sz val="11"/>
        <color theme="1"/>
        <rFont val="Calibri"/>
        <family val="2"/>
      </rPr>
      <t>ēī</t>
    </r>
  </si>
  <si>
    <t>tia̍t</t>
  </si>
  <si>
    <r>
      <t>ch</t>
    </r>
    <r>
      <rPr>
        <sz val="11"/>
        <color theme="1"/>
        <rFont val="Calibri"/>
        <family val="2"/>
      </rPr>
      <t>à</t>
    </r>
  </si>
  <si>
    <t>chò͘</t>
  </si>
  <si>
    <t>thêng</t>
  </si>
  <si>
    <r>
      <rPr>
        <sz val="11"/>
        <color theme="1"/>
        <rFont val="Calibri"/>
        <family val="2"/>
      </rPr>
      <t>e</t>
    </r>
    <r>
      <rPr>
        <sz val="11"/>
        <color theme="1"/>
        <rFont val="Calibri"/>
        <family val="2"/>
        <scheme val="minor"/>
      </rPr>
      <t>k8</t>
    </r>
  </si>
  <si>
    <t>所</t>
  </si>
  <si>
    <t>sé</t>
  </si>
  <si>
    <t>Jìnsuǒ​</t>
  </si>
  <si>
    <t>te̍k</t>
  </si>
  <si>
    <t>iâu</t>
  </si>
  <si>
    <t>char.</t>
  </si>
  <si>
    <t>POJ</t>
  </si>
  <si>
    <t>Pinyin</t>
  </si>
  <si>
    <t>characters</t>
  </si>
  <si>
    <t>Names of family Li</t>
  </si>
  <si>
    <t>remarks Chineselanguage.org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</si>
</sst>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MS Gothic"/>
      <family val="3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trike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0" applyFont="1" applyFill="1"/>
    <xf numFmtId="0" fontId="2" fillId="0" borderId="0" xfId="0" applyFont="1" applyAlignment="1" applyProtection="1">
      <alignment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Protection="1"/>
    <xf numFmtId="0" fontId="3" fillId="0" borderId="0" xfId="0" applyFont="1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4" fillId="0" borderId="0" xfId="0" applyFont="1" applyFill="1" applyProtection="1">
      <protection locked="0"/>
    </xf>
    <xf numFmtId="43" fontId="0" fillId="0" borderId="0" xfId="1" applyFont="1" applyProtection="1">
      <protection locked="0"/>
    </xf>
    <xf numFmtId="0" fontId="2" fillId="0" borderId="1" xfId="0" applyFont="1" applyBorder="1" applyProtection="1"/>
    <xf numFmtId="0" fontId="2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3" xfId="0" applyFont="1" applyFill="1" applyBorder="1" applyAlignment="1" applyProtection="1">
      <alignment vertical="center"/>
    </xf>
    <xf numFmtId="0" fontId="2" fillId="0" borderId="3" xfId="0" applyFont="1" applyBorder="1" applyProtection="1"/>
    <xf numFmtId="0" fontId="2" fillId="0" borderId="4" xfId="0" applyFont="1" applyBorder="1" applyAlignment="1" applyProtection="1">
      <alignment vertical="center"/>
    </xf>
    <xf numFmtId="0" fontId="2" fillId="0" borderId="6" xfId="0" applyFont="1" applyBorder="1" applyProtection="1"/>
    <xf numFmtId="0" fontId="2" fillId="0" borderId="8" xfId="0" applyFont="1" applyBorder="1" applyProtection="1"/>
    <xf numFmtId="0" fontId="2" fillId="0" borderId="8" xfId="0" applyFont="1" applyFill="1" applyBorder="1" applyProtection="1"/>
    <xf numFmtId="43" fontId="2" fillId="0" borderId="8" xfId="1" applyFont="1" applyBorder="1" applyProtection="1"/>
    <xf numFmtId="0" fontId="2" fillId="0" borderId="10" xfId="0" applyFont="1" applyBorder="1" applyProtection="1"/>
    <xf numFmtId="0" fontId="2" fillId="0" borderId="5" xfId="0" applyFont="1" applyBorder="1" applyAlignment="1" applyProtection="1">
      <alignment horizontal="right"/>
    </xf>
    <xf numFmtId="0" fontId="2" fillId="0" borderId="6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right"/>
    </xf>
    <xf numFmtId="0" fontId="2" fillId="0" borderId="8" xfId="0" applyFont="1" applyBorder="1" applyAlignment="1" applyProtection="1">
      <alignment horizontal="left"/>
    </xf>
    <xf numFmtId="0" fontId="2" fillId="0" borderId="9" xfId="0" applyFont="1" applyBorder="1" applyAlignment="1" applyProtection="1">
      <alignment horizontal="right"/>
    </xf>
    <xf numFmtId="0" fontId="2" fillId="0" borderId="10" xfId="0" applyFont="1" applyBorder="1" applyAlignment="1" applyProtection="1">
      <alignment horizontal="left"/>
    </xf>
    <xf numFmtId="0" fontId="2" fillId="0" borderId="7" xfId="0" applyFont="1" applyFill="1" applyBorder="1" applyAlignment="1" applyProtection="1">
      <alignment horizontal="right"/>
    </xf>
    <xf numFmtId="0" fontId="7" fillId="0" borderId="7" xfId="0" applyFont="1" applyBorder="1" applyAlignment="1" applyProtection="1">
      <alignment horizontal="right"/>
    </xf>
    <xf numFmtId="43" fontId="2" fillId="0" borderId="7" xfId="1" applyFont="1" applyBorder="1" applyAlignment="1" applyProtection="1">
      <alignment horizontal="right"/>
    </xf>
    <xf numFmtId="0" fontId="0" fillId="0" borderId="1" xfId="0" applyFont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2" borderId="1" xfId="0" applyFont="1" applyFill="1" applyBorder="1" applyProtection="1">
      <protection locked="0"/>
    </xf>
    <xf numFmtId="0" fontId="0" fillId="0" borderId="1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6" fillId="0" borderId="1" xfId="0" applyFont="1" applyFill="1" applyBorder="1" applyProtection="1">
      <protection locked="0"/>
    </xf>
    <xf numFmtId="0" fontId="4" fillId="0" borderId="1" xfId="0" applyFont="1" applyFill="1" applyBorder="1" applyProtection="1">
      <protection locked="0"/>
    </xf>
    <xf numFmtId="0" fontId="0" fillId="2" borderId="1" xfId="0" applyFill="1" applyBorder="1"/>
    <xf numFmtId="0" fontId="4" fillId="4" borderId="1" xfId="0" applyFont="1" applyFill="1" applyBorder="1" applyProtection="1">
      <protection locked="0"/>
    </xf>
    <xf numFmtId="0" fontId="0" fillId="4" borderId="1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ont="1" applyFill="1" applyBorder="1" applyProtection="1">
      <protection locked="0"/>
    </xf>
    <xf numFmtId="0" fontId="10" fillId="5" borderId="1" xfId="0" applyFont="1" applyFill="1" applyBorder="1" applyProtection="1">
      <protection locked="0"/>
    </xf>
    <xf numFmtId="0" fontId="4" fillId="2" borderId="1" xfId="0" applyFont="1" applyFill="1" applyBorder="1" applyProtection="1">
      <protection locked="0"/>
    </xf>
    <xf numFmtId="0" fontId="7" fillId="4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3" borderId="1" xfId="0" applyFont="1" applyFill="1" applyBorder="1" applyProtection="1">
      <protection locked="0"/>
    </xf>
    <xf numFmtId="0" fontId="11" fillId="5" borderId="1" xfId="0" applyFont="1" applyFill="1" applyBorder="1"/>
    <xf numFmtId="0" fontId="4" fillId="5" borderId="1" xfId="0" applyFont="1" applyFill="1" applyBorder="1" applyProtection="1">
      <protection locked="0"/>
    </xf>
    <xf numFmtId="0" fontId="0" fillId="6" borderId="1" xfId="0" applyFill="1" applyBorder="1" applyProtection="1">
      <protection locked="0"/>
    </xf>
    <xf numFmtId="0" fontId="0" fillId="6" borderId="11" xfId="0" applyFont="1" applyFill="1" applyBorder="1" applyAlignment="1" applyProtection="1">
      <alignment horizontal="center"/>
      <protection locked="0"/>
    </xf>
    <xf numFmtId="0" fontId="0" fillId="6" borderId="12" xfId="0" applyFont="1" applyFill="1" applyBorder="1" applyAlignment="1" applyProtection="1">
      <alignment horizontal="center"/>
      <protection locked="0"/>
    </xf>
    <xf numFmtId="0" fontId="0" fillId="6" borderId="13" xfId="0" applyFont="1" applyFill="1" applyBorder="1" applyAlignment="1" applyProtection="1">
      <alignment horizontal="center"/>
      <protection locked="0"/>
    </xf>
    <xf numFmtId="0" fontId="0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horizontal="center"/>
    </xf>
    <xf numFmtId="0" fontId="2" fillId="6" borderId="1" xfId="0" applyFont="1" applyFill="1" applyBorder="1" applyProtection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13"/>
  <sheetViews>
    <sheetView tabSelected="1" zoomScale="90" zoomScaleNormal="90" workbookViewId="0">
      <selection activeCell="H11" sqref="H11"/>
    </sheetView>
  </sheetViews>
  <sheetFormatPr defaultRowHeight="15" x14ac:dyDescent="0.25"/>
  <cols>
    <col min="1" max="1" width="9.140625" style="9"/>
    <col min="2" max="2" width="9.140625" style="10"/>
    <col min="3" max="8" width="9.140625" style="12"/>
    <col min="9" max="9" width="40" style="11" customWidth="1"/>
    <col min="10" max="10" width="2.5703125" style="11" customWidth="1"/>
    <col min="11" max="11" width="10.28515625" style="3" customWidth="1"/>
    <col min="12" max="13" width="5" style="3" customWidth="1"/>
    <col min="14" max="14" width="9.140625" style="4"/>
    <col min="15" max="15" width="9.140625" style="5"/>
    <col min="16" max="16384" width="9.140625" style="9"/>
  </cols>
  <sheetData>
    <row r="1" spans="1:15" x14ac:dyDescent="0.25">
      <c r="K1" s="61" t="s">
        <v>1000</v>
      </c>
      <c r="L1" s="61"/>
      <c r="M1" s="61"/>
      <c r="N1" s="61"/>
      <c r="O1" s="61"/>
    </row>
    <row r="2" spans="1:15" x14ac:dyDescent="0.25">
      <c r="B2" s="56" t="s">
        <v>996</v>
      </c>
      <c r="C2" s="57" t="s">
        <v>997</v>
      </c>
      <c r="D2" s="58"/>
      <c r="E2" s="58"/>
      <c r="F2" s="58"/>
      <c r="G2" s="58"/>
      <c r="H2" s="59"/>
      <c r="I2" s="60" t="s">
        <v>1001</v>
      </c>
      <c r="K2" s="62" t="s">
        <v>998</v>
      </c>
      <c r="L2" s="61" t="s">
        <v>999</v>
      </c>
      <c r="M2" s="61"/>
      <c r="N2" s="61" t="s">
        <v>997</v>
      </c>
      <c r="O2" s="61"/>
    </row>
    <row r="3" spans="1:15" x14ac:dyDescent="0.25">
      <c r="A3" s="9">
        <v>1</v>
      </c>
      <c r="B3" s="37" t="s">
        <v>348</v>
      </c>
      <c r="C3" s="38" t="s">
        <v>915</v>
      </c>
      <c r="D3" s="39"/>
      <c r="E3" s="39"/>
      <c r="F3" s="39"/>
      <c r="G3" s="39"/>
      <c r="H3" s="36"/>
      <c r="I3" s="39"/>
      <c r="K3" s="17" t="s">
        <v>382</v>
      </c>
      <c r="L3" s="27" t="s">
        <v>555</v>
      </c>
      <c r="M3" s="22" t="s">
        <v>558</v>
      </c>
      <c r="N3" s="27" t="str">
        <f>VLOOKUP(L3,$B$3:$C$271,2,0)</f>
        <v>peh</v>
      </c>
      <c r="O3" s="28" t="str">
        <f>VLOOKUP(M3,$B$3:$C$271,2,0)</f>
        <v>thim</v>
      </c>
    </row>
    <row r="4" spans="1:15" x14ac:dyDescent="0.25">
      <c r="A4" s="9">
        <v>1</v>
      </c>
      <c r="B4" s="37" t="s">
        <v>547</v>
      </c>
      <c r="C4" s="38" t="s">
        <v>759</v>
      </c>
      <c r="D4" s="36"/>
      <c r="E4" s="36"/>
      <c r="F4" s="36"/>
      <c r="G4" s="40"/>
      <c r="H4" s="36"/>
      <c r="I4" s="39"/>
      <c r="K4" s="18" t="s">
        <v>442</v>
      </c>
      <c r="L4" s="29" t="s">
        <v>555</v>
      </c>
      <c r="M4" s="23" t="s">
        <v>602</v>
      </c>
      <c r="N4" s="29" t="str">
        <f t="shared" ref="N4:N67" si="0">VLOOKUP(L4,$B$3:$C$271,2,0)</f>
        <v>peh</v>
      </c>
      <c r="O4" s="30" t="str">
        <f>VLOOKUP(M4,$B$3:$C$271,2,0)</f>
        <v>hā</v>
      </c>
    </row>
    <row r="5" spans="1:15" x14ac:dyDescent="0.25">
      <c r="A5" s="9">
        <v>1</v>
      </c>
      <c r="B5" s="37" t="s">
        <v>107</v>
      </c>
      <c r="C5" s="38" t="s">
        <v>780</v>
      </c>
      <c r="D5" s="36"/>
      <c r="E5" s="36"/>
      <c r="F5" s="36"/>
      <c r="G5" s="36"/>
      <c r="H5" s="36"/>
      <c r="I5" s="39"/>
      <c r="K5" s="18" t="s">
        <v>381</v>
      </c>
      <c r="L5" s="29" t="s">
        <v>555</v>
      </c>
      <c r="M5" s="23" t="s">
        <v>557</v>
      </c>
      <c r="N5" s="29" t="str">
        <f t="shared" si="0"/>
        <v>peh</v>
      </c>
      <c r="O5" s="30" t="str">
        <f>VLOOKUP(M5,$B$3:$C$271,2,0)</f>
        <v>jû</v>
      </c>
    </row>
    <row r="6" spans="1:15" x14ac:dyDescent="0.25">
      <c r="A6" s="9">
        <v>1</v>
      </c>
      <c r="B6" s="37" t="s">
        <v>584</v>
      </c>
      <c r="C6" s="38" t="s">
        <v>781</v>
      </c>
      <c r="D6" s="36"/>
      <c r="E6" s="36"/>
      <c r="F6" s="36"/>
      <c r="G6" s="36"/>
      <c r="H6" s="36"/>
      <c r="I6" s="39"/>
      <c r="K6" s="18" t="s">
        <v>380</v>
      </c>
      <c r="L6" s="29" t="s">
        <v>555</v>
      </c>
      <c r="M6" s="23" t="s">
        <v>556</v>
      </c>
      <c r="N6" s="29" t="str">
        <f t="shared" si="0"/>
        <v>peh</v>
      </c>
      <c r="O6" s="30" t="str">
        <f>VLOOKUP(M6,$B$3:$C$271,2,0)</f>
        <v>chong</v>
      </c>
    </row>
    <row r="7" spans="1:15" x14ac:dyDescent="0.25">
      <c r="A7" s="9">
        <v>1</v>
      </c>
      <c r="B7" s="37" t="s">
        <v>579</v>
      </c>
      <c r="C7" s="38" t="s">
        <v>785</v>
      </c>
      <c r="D7" s="36"/>
      <c r="E7" s="36"/>
      <c r="F7" s="36"/>
      <c r="G7" s="36"/>
      <c r="H7" s="36"/>
      <c r="I7" s="39"/>
      <c r="K7" s="18" t="s">
        <v>389</v>
      </c>
      <c r="L7" s="29" t="s">
        <v>563</v>
      </c>
      <c r="M7" s="23" t="s">
        <v>123</v>
      </c>
      <c r="N7" s="29" t="str">
        <f t="shared" si="0"/>
        <v>chhiong</v>
      </c>
      <c r="O7" s="30" t="str">
        <f>VLOOKUP(M7,$B$3:$C$271,2,0)</f>
        <v>gī</v>
      </c>
    </row>
    <row r="8" spans="1:15" x14ac:dyDescent="0.25">
      <c r="A8" s="9">
        <v>1</v>
      </c>
      <c r="B8" s="37" t="s">
        <v>645</v>
      </c>
      <c r="C8" s="38" t="s">
        <v>222</v>
      </c>
      <c r="D8" s="36"/>
      <c r="E8" s="36"/>
      <c r="F8" s="36"/>
      <c r="G8" s="36"/>
      <c r="H8" s="36"/>
      <c r="I8" s="39"/>
      <c r="K8" s="18" t="s">
        <v>485</v>
      </c>
      <c r="L8" s="29" t="s">
        <v>600</v>
      </c>
      <c r="M8" s="23" t="s">
        <v>637</v>
      </c>
      <c r="N8" s="29" t="str">
        <f t="shared" si="0"/>
        <v>tiâu</v>
      </c>
      <c r="O8" s="30" t="str">
        <f>VLOOKUP(M8,$B$3:$C$271,2,0)</f>
        <v>hun</v>
      </c>
    </row>
    <row r="9" spans="1:15" x14ac:dyDescent="0.25">
      <c r="A9" s="9">
        <v>1</v>
      </c>
      <c r="B9" s="37" t="s">
        <v>154</v>
      </c>
      <c r="C9" s="38" t="s">
        <v>891</v>
      </c>
      <c r="D9" s="36"/>
      <c r="E9" s="36"/>
      <c r="F9" s="36"/>
      <c r="G9" s="36"/>
      <c r="H9" s="36"/>
      <c r="I9" s="39"/>
      <c r="K9" s="18" t="s">
        <v>491</v>
      </c>
      <c r="L9" s="29" t="s">
        <v>600</v>
      </c>
      <c r="M9" s="23" t="s">
        <v>639</v>
      </c>
      <c r="N9" s="29" t="str">
        <f t="shared" si="0"/>
        <v>tiâu</v>
      </c>
      <c r="O9" s="30" t="str">
        <f>VLOOKUP(M9,$B$3:$C$271,2,0)</f>
        <v>kí</v>
      </c>
    </row>
    <row r="10" spans="1:15" x14ac:dyDescent="0.25">
      <c r="A10" s="9">
        <v>1</v>
      </c>
      <c r="B10" s="37" t="s">
        <v>630</v>
      </c>
      <c r="C10" s="38" t="s">
        <v>760</v>
      </c>
      <c r="D10" s="36"/>
      <c r="E10" s="36"/>
      <c r="F10" s="36"/>
      <c r="G10" s="36"/>
      <c r="H10" s="36"/>
      <c r="I10" s="39"/>
      <c r="K10" s="18" t="s">
        <v>440</v>
      </c>
      <c r="L10" s="29" t="s">
        <v>600</v>
      </c>
      <c r="M10" s="23" t="s">
        <v>601</v>
      </c>
      <c r="N10" s="29" t="str">
        <f t="shared" si="0"/>
        <v>tiâu</v>
      </c>
      <c r="O10" s="30" t="str">
        <f>VLOOKUP(M10,$B$3:$C$271,2,0)</f>
        <v>kiāⁿ</v>
      </c>
    </row>
    <row r="11" spans="1:15" x14ac:dyDescent="0.25">
      <c r="A11" s="9">
        <v>1</v>
      </c>
      <c r="B11" s="37" t="s">
        <v>117</v>
      </c>
      <c r="C11" s="38" t="s">
        <v>231</v>
      </c>
      <c r="D11" s="36"/>
      <c r="E11" s="36"/>
      <c r="F11" s="36"/>
      <c r="G11" s="36"/>
      <c r="H11" s="36"/>
      <c r="I11" s="39"/>
      <c r="K11" s="18" t="s">
        <v>487</v>
      </c>
      <c r="L11" s="29" t="s">
        <v>600</v>
      </c>
      <c r="M11" s="23" t="s">
        <v>574</v>
      </c>
      <c r="N11" s="29" t="str">
        <f t="shared" si="0"/>
        <v>tiâu</v>
      </c>
      <c r="O11" s="30" t="str">
        <f>VLOOKUP(M11,$B$3:$C$271,2,0)</f>
        <v>kia̍t</v>
      </c>
    </row>
    <row r="12" spans="1:15" x14ac:dyDescent="0.25">
      <c r="A12" s="9">
        <v>1</v>
      </c>
      <c r="B12" s="37" t="s">
        <v>338</v>
      </c>
      <c r="C12" s="38" t="s">
        <v>357</v>
      </c>
      <c r="D12" s="39"/>
      <c r="E12" s="39"/>
      <c r="F12" s="39"/>
      <c r="G12" s="39"/>
      <c r="H12" s="36"/>
      <c r="I12" s="39"/>
      <c r="K12" s="18" t="s">
        <v>488</v>
      </c>
      <c r="L12" s="29" t="s">
        <v>600</v>
      </c>
      <c r="M12" s="23" t="s">
        <v>289</v>
      </c>
      <c r="N12" s="29" t="str">
        <f t="shared" si="0"/>
        <v>tiâu</v>
      </c>
      <c r="O12" s="30" t="str">
        <f>VLOOKUP(M12,$B$3:$C$271,2,0)</f>
        <v>bêng</v>
      </c>
    </row>
    <row r="13" spans="1:15" x14ac:dyDescent="0.25">
      <c r="A13" s="9">
        <v>1</v>
      </c>
      <c r="B13" s="37" t="s">
        <v>613</v>
      </c>
      <c r="C13" s="38" t="s">
        <v>298</v>
      </c>
      <c r="D13" s="36"/>
      <c r="E13" s="36"/>
      <c r="F13" s="36"/>
      <c r="G13" s="36"/>
      <c r="H13" s="36"/>
      <c r="I13" s="39"/>
      <c r="K13" s="18" t="s">
        <v>441</v>
      </c>
      <c r="L13" s="29" t="s">
        <v>600</v>
      </c>
      <c r="M13" s="23" t="s">
        <v>157</v>
      </c>
      <c r="N13" s="29" t="str">
        <f t="shared" si="0"/>
        <v>tiâu</v>
      </c>
      <c r="O13" s="30" t="str">
        <f>VLOOKUP(M13,$B$3:$C$271,2,0)</f>
        <v>sūn</v>
      </c>
    </row>
    <row r="14" spans="1:15" x14ac:dyDescent="0.25">
      <c r="A14" s="9">
        <v>1</v>
      </c>
      <c r="B14" s="37" t="s">
        <v>118</v>
      </c>
      <c r="C14" s="38" t="s">
        <v>232</v>
      </c>
      <c r="D14" s="36"/>
      <c r="E14" s="36"/>
      <c r="F14" s="36"/>
      <c r="G14" s="36"/>
      <c r="H14" s="36"/>
      <c r="I14" s="39"/>
      <c r="K14" s="18" t="s">
        <v>486</v>
      </c>
      <c r="L14" s="29" t="s">
        <v>600</v>
      </c>
      <c r="M14" s="23" t="s">
        <v>277</v>
      </c>
      <c r="N14" s="29" t="str">
        <f t="shared" si="0"/>
        <v>tiâu</v>
      </c>
      <c r="O14" s="30" t="str">
        <f>VLOOKUP(M14,$B$3:$C$271,2,0)</f>
        <v>eng</v>
      </c>
    </row>
    <row r="15" spans="1:15" x14ac:dyDescent="0.25">
      <c r="A15" s="9">
        <v>1</v>
      </c>
      <c r="B15" s="37" t="s">
        <v>130</v>
      </c>
      <c r="C15" s="38" t="s">
        <v>894</v>
      </c>
      <c r="D15" s="36"/>
      <c r="E15" s="36"/>
      <c r="F15" s="36"/>
      <c r="G15" s="36"/>
      <c r="H15" s="36"/>
      <c r="I15" s="39"/>
      <c r="K15" s="18" t="s">
        <v>415</v>
      </c>
      <c r="L15" s="29" t="s">
        <v>159</v>
      </c>
      <c r="M15" s="23" t="s">
        <v>160</v>
      </c>
      <c r="N15" s="29" t="str">
        <f t="shared" si="0"/>
        <v>chông</v>
      </c>
      <c r="O15" s="30" t="str">
        <f>VLOOKUP(M15,$B$3:$C$271,2,0)</f>
        <v>tek</v>
      </c>
    </row>
    <row r="16" spans="1:15" x14ac:dyDescent="0.25">
      <c r="A16" s="9">
        <v>1</v>
      </c>
      <c r="B16" s="37" t="s">
        <v>164</v>
      </c>
      <c r="C16" s="38" t="s">
        <v>255</v>
      </c>
      <c r="D16" s="36"/>
      <c r="E16" s="36"/>
      <c r="F16" s="36"/>
      <c r="G16" s="36"/>
      <c r="H16" s="36"/>
      <c r="I16" s="39"/>
      <c r="K16" s="18" t="s">
        <v>68</v>
      </c>
      <c r="L16" s="29" t="s">
        <v>159</v>
      </c>
      <c r="M16" s="23" t="s">
        <v>160</v>
      </c>
      <c r="N16" s="29" t="str">
        <f t="shared" si="0"/>
        <v>chông</v>
      </c>
      <c r="O16" s="30" t="str">
        <f>VLOOKUP(M16,$B$3:$C$271,2,0)</f>
        <v>tek</v>
      </c>
    </row>
    <row r="17" spans="1:15" x14ac:dyDescent="0.25">
      <c r="A17" s="9">
        <v>1</v>
      </c>
      <c r="B17" s="37" t="s">
        <v>590</v>
      </c>
      <c r="C17" s="38" t="s">
        <v>697</v>
      </c>
      <c r="D17" s="36"/>
      <c r="E17" s="36"/>
      <c r="F17" s="36"/>
      <c r="G17" s="36"/>
      <c r="H17" s="36"/>
      <c r="I17" s="39"/>
      <c r="K17" s="18" t="s">
        <v>69</v>
      </c>
      <c r="L17" s="29" t="s">
        <v>159</v>
      </c>
      <c r="M17" s="23" t="s">
        <v>161</v>
      </c>
      <c r="N17" s="29" t="str">
        <f t="shared" si="0"/>
        <v>chông</v>
      </c>
      <c r="O17" s="30" t="str">
        <f>VLOOKUP(M17,$B$3:$C$271,2,0)</f>
        <v>hok</v>
      </c>
    </row>
    <row r="18" spans="1:15" x14ac:dyDescent="0.25">
      <c r="A18" s="9">
        <v>1</v>
      </c>
      <c r="B18" s="37" t="s">
        <v>561</v>
      </c>
      <c r="C18" s="38" t="s">
        <v>896</v>
      </c>
      <c r="D18" s="36"/>
      <c r="E18" s="36"/>
      <c r="F18" s="36"/>
      <c r="G18" s="36"/>
      <c r="H18" s="36"/>
      <c r="I18" s="39"/>
      <c r="K18" s="18" t="s">
        <v>411</v>
      </c>
      <c r="L18" s="29" t="s">
        <v>159</v>
      </c>
      <c r="M18" s="23" t="s">
        <v>121</v>
      </c>
      <c r="N18" s="29" t="str">
        <f t="shared" si="0"/>
        <v>chông</v>
      </c>
      <c r="O18" s="30" t="str">
        <f>VLOOKUP(M18,$B$3:$C$271,2,0)</f>
        <v>lé</v>
      </c>
    </row>
    <row r="19" spans="1:15" x14ac:dyDescent="0.25">
      <c r="A19" s="9">
        <v>1</v>
      </c>
      <c r="B19" s="37" t="s">
        <v>556</v>
      </c>
      <c r="C19" s="38" t="s">
        <v>268</v>
      </c>
      <c r="D19" s="36"/>
      <c r="E19" s="36"/>
      <c r="F19" s="36"/>
      <c r="G19" s="36"/>
      <c r="H19" s="36"/>
      <c r="I19" s="39"/>
      <c r="K19" s="18" t="s">
        <v>70</v>
      </c>
      <c r="L19" s="29" t="s">
        <v>159</v>
      </c>
      <c r="M19" s="23" t="s">
        <v>121</v>
      </c>
      <c r="N19" s="29" t="str">
        <f t="shared" si="0"/>
        <v>chông</v>
      </c>
      <c r="O19" s="30" t="str">
        <f>VLOOKUP(M19,$B$3:$C$271,2,0)</f>
        <v>lé</v>
      </c>
    </row>
    <row r="20" spans="1:15" x14ac:dyDescent="0.25">
      <c r="A20" s="9">
        <v>1</v>
      </c>
      <c r="B20" s="37" t="s">
        <v>159</v>
      </c>
      <c r="C20" s="38" t="s">
        <v>895</v>
      </c>
      <c r="D20" s="36"/>
      <c r="E20" s="36"/>
      <c r="F20" s="36"/>
      <c r="G20" s="36"/>
      <c r="H20" s="36"/>
      <c r="I20" s="39"/>
      <c r="K20" s="18" t="s">
        <v>410</v>
      </c>
      <c r="L20" s="29" t="s">
        <v>159</v>
      </c>
      <c r="M20" s="23" t="s">
        <v>100</v>
      </c>
      <c r="N20" s="29" t="str">
        <f t="shared" si="0"/>
        <v>chông</v>
      </c>
      <c r="O20" s="30" t="str">
        <f>VLOOKUP(M20,$B$3:$C$271,2,0)</f>
        <v>liông</v>
      </c>
    </row>
    <row r="21" spans="1:15" x14ac:dyDescent="0.25">
      <c r="A21" s="9">
        <v>1</v>
      </c>
      <c r="B21" s="37" t="s">
        <v>564</v>
      </c>
      <c r="C21" s="38" t="s">
        <v>897</v>
      </c>
      <c r="D21" s="36"/>
      <c r="E21" s="36"/>
      <c r="F21" s="36"/>
      <c r="G21" s="36"/>
      <c r="H21" s="36"/>
      <c r="I21" s="39"/>
      <c r="K21" s="18" t="s">
        <v>413</v>
      </c>
      <c r="L21" s="29" t="s">
        <v>159</v>
      </c>
      <c r="M21" s="23" t="s">
        <v>580</v>
      </c>
      <c r="N21" s="29" t="str">
        <f t="shared" si="0"/>
        <v>chông</v>
      </c>
      <c r="O21" s="30" t="str">
        <f>VLOOKUP(M21,$B$3:$C$271,2,0)</f>
        <v>jî</v>
      </c>
    </row>
    <row r="22" spans="1:15" x14ac:dyDescent="0.25">
      <c r="A22" s="9">
        <v>1</v>
      </c>
      <c r="B22" s="37" t="s">
        <v>593</v>
      </c>
      <c r="C22" s="38" t="s">
        <v>898</v>
      </c>
      <c r="D22" s="36"/>
      <c r="E22" s="36"/>
      <c r="F22" s="36"/>
      <c r="G22" s="36"/>
      <c r="H22" s="36"/>
      <c r="I22" s="39"/>
      <c r="K22" s="18" t="s">
        <v>409</v>
      </c>
      <c r="L22" s="29" t="s">
        <v>159</v>
      </c>
      <c r="M22" s="23" t="s">
        <v>129</v>
      </c>
      <c r="N22" s="29" t="str">
        <f t="shared" si="0"/>
        <v>chông</v>
      </c>
      <c r="O22" s="30" t="str">
        <f>VLOOKUP(M22,$B$3:$C$271,2,0)</f>
        <v>bûn</v>
      </c>
    </row>
    <row r="23" spans="1:15" x14ac:dyDescent="0.25">
      <c r="A23" s="9">
        <v>1</v>
      </c>
      <c r="B23" s="37" t="s">
        <v>166</v>
      </c>
      <c r="C23" s="38" t="s">
        <v>900</v>
      </c>
      <c r="D23" s="36"/>
      <c r="E23" s="36"/>
      <c r="F23" s="36"/>
      <c r="G23" s="36"/>
      <c r="H23" s="36"/>
      <c r="I23" s="39"/>
      <c r="K23" s="18" t="s">
        <v>412</v>
      </c>
      <c r="L23" s="29" t="s">
        <v>159</v>
      </c>
      <c r="M23" s="23" t="s">
        <v>579</v>
      </c>
      <c r="N23" s="29" t="str">
        <f t="shared" si="0"/>
        <v>chông</v>
      </c>
      <c r="O23" s="30" t="str">
        <f>VLOOKUP(M23,$B$3:$C$271,2,0)</f>
        <v>bú</v>
      </c>
    </row>
    <row r="24" spans="1:15" x14ac:dyDescent="0.25">
      <c r="A24" s="9">
        <v>1</v>
      </c>
      <c r="B24" s="37" t="s">
        <v>346</v>
      </c>
      <c r="C24" s="38" t="s">
        <v>761</v>
      </c>
      <c r="D24" s="39"/>
      <c r="E24" s="39"/>
      <c r="F24" s="39"/>
      <c r="G24" s="36"/>
      <c r="H24" s="36"/>
      <c r="I24" s="39"/>
      <c r="K24" s="18" t="s">
        <v>414</v>
      </c>
      <c r="L24" s="29" t="s">
        <v>159</v>
      </c>
      <c r="M24" s="23" t="s">
        <v>581</v>
      </c>
      <c r="N24" s="29" t="str">
        <f t="shared" si="0"/>
        <v>chông</v>
      </c>
      <c r="O24" s="30" t="str">
        <f>VLOOKUP(M24,$B$3:$C$271,2,0)</f>
        <v>gēī</v>
      </c>
    </row>
    <row r="25" spans="1:15" x14ac:dyDescent="0.25">
      <c r="A25" s="9">
        <v>1</v>
      </c>
      <c r="B25" s="37" t="s">
        <v>591</v>
      </c>
      <c r="C25" s="38" t="s">
        <v>908</v>
      </c>
      <c r="D25" s="36"/>
      <c r="E25" s="36"/>
      <c r="F25" s="36"/>
      <c r="G25" s="36"/>
      <c r="H25" s="36"/>
      <c r="I25" s="39"/>
      <c r="K25" s="18" t="s">
        <v>458</v>
      </c>
      <c r="L25" s="29" t="s">
        <v>618</v>
      </c>
      <c r="M25" s="23" t="s">
        <v>619</v>
      </c>
      <c r="N25" s="29" t="str">
        <f t="shared" si="0"/>
        <v>tēng</v>
      </c>
      <c r="O25" s="30" t="str">
        <f>VLOOKUP(M25,$B$3:$C$271,2,0)</f>
        <v>lí</v>
      </c>
    </row>
    <row r="26" spans="1:15" x14ac:dyDescent="0.25">
      <c r="A26" s="9">
        <v>1</v>
      </c>
      <c r="B26" s="37" t="s">
        <v>123</v>
      </c>
      <c r="C26" s="38" t="s">
        <v>909</v>
      </c>
      <c r="D26" s="36"/>
      <c r="E26" s="36"/>
      <c r="F26" s="36"/>
      <c r="G26" s="36"/>
      <c r="H26" s="36"/>
      <c r="I26" s="39"/>
      <c r="K26" s="18" t="s">
        <v>460</v>
      </c>
      <c r="L26" s="29" t="s">
        <v>618</v>
      </c>
      <c r="M26" s="23" t="s">
        <v>620</v>
      </c>
      <c r="N26" s="29" t="str">
        <f t="shared" si="0"/>
        <v>tēng</v>
      </c>
      <c r="O26" s="30" t="str">
        <f>VLOOKUP(M26,$B$3:$C$271,2,0)</f>
        <v>siok</v>
      </c>
    </row>
    <row r="27" spans="1:15" x14ac:dyDescent="0.25">
      <c r="A27" s="9">
        <v>1</v>
      </c>
      <c r="B27" s="37" t="s">
        <v>111</v>
      </c>
      <c r="C27" s="38" t="s">
        <v>910</v>
      </c>
      <c r="D27" s="36"/>
      <c r="E27" s="36"/>
      <c r="F27" s="36"/>
      <c r="G27" s="36"/>
      <c r="H27" s="36"/>
      <c r="I27" s="39"/>
      <c r="K27" s="18" t="s">
        <v>459</v>
      </c>
      <c r="L27" s="29" t="s">
        <v>618</v>
      </c>
      <c r="M27" s="23" t="s">
        <v>175</v>
      </c>
      <c r="N27" s="29" t="str">
        <f t="shared" si="0"/>
        <v>tēng</v>
      </c>
      <c r="O27" s="30" t="str">
        <f>VLOOKUP(M27,$B$3:$C$271,2,0)</f>
        <v>iū</v>
      </c>
    </row>
    <row r="28" spans="1:15" x14ac:dyDescent="0.25">
      <c r="A28" s="9">
        <v>1</v>
      </c>
      <c r="B28" s="37" t="s">
        <v>351</v>
      </c>
      <c r="C28" s="38" t="s">
        <v>818</v>
      </c>
      <c r="D28" s="39"/>
      <c r="E28" s="39"/>
      <c r="F28" s="39"/>
      <c r="G28" s="36"/>
      <c r="H28" s="36"/>
      <c r="I28" s="39"/>
      <c r="K28" s="19" t="s">
        <v>314</v>
      </c>
      <c r="L28" s="33" t="s">
        <v>341</v>
      </c>
      <c r="M28" s="24" t="s">
        <v>338</v>
      </c>
      <c r="N28" s="29" t="str">
        <f t="shared" si="0"/>
        <v>tang</v>
      </c>
      <c r="O28" s="30" t="str">
        <f>VLOOKUP(M28,$B$3:$C$271,2,0)</f>
        <v>chhoan</v>
      </c>
    </row>
    <row r="29" spans="1:15" x14ac:dyDescent="0.25">
      <c r="A29" s="13">
        <v>1</v>
      </c>
      <c r="B29" s="41" t="s">
        <v>977</v>
      </c>
      <c r="C29" s="38" t="s">
        <v>818</v>
      </c>
      <c r="D29" s="36"/>
      <c r="E29" s="36"/>
      <c r="F29" s="36"/>
      <c r="G29" s="36"/>
      <c r="H29" s="36"/>
      <c r="I29" s="39"/>
      <c r="K29" s="18" t="s">
        <v>481</v>
      </c>
      <c r="L29" s="29" t="s">
        <v>109</v>
      </c>
      <c r="M29" s="23" t="s">
        <v>635</v>
      </c>
      <c r="N29" s="29" t="str">
        <f t="shared" si="0"/>
        <v>tun</v>
      </c>
      <c r="O29" s="30" t="str">
        <f>VLOOKUP(M29,$B$3:$C$271,2,0)</f>
        <v>lio̍k</v>
      </c>
    </row>
    <row r="30" spans="1:15" x14ac:dyDescent="0.25">
      <c r="A30" s="9">
        <v>1</v>
      </c>
      <c r="B30" s="37" t="s">
        <v>615</v>
      </c>
      <c r="C30" s="38" t="s">
        <v>911</v>
      </c>
      <c r="D30" s="36"/>
      <c r="E30" s="36"/>
      <c r="F30" s="36"/>
      <c r="G30" s="36"/>
      <c r="H30" s="36"/>
      <c r="I30" s="39"/>
      <c r="K30" s="18" t="s">
        <v>480</v>
      </c>
      <c r="L30" s="29" t="s">
        <v>109</v>
      </c>
      <c r="M30" s="23" t="s">
        <v>584</v>
      </c>
      <c r="N30" s="29" t="str">
        <f t="shared" si="0"/>
        <v>tun</v>
      </c>
      <c r="O30" s="30" t="str">
        <f>VLOOKUP(M30,$B$3:$C$271,2,0)</f>
        <v>bo̍k</v>
      </c>
    </row>
    <row r="31" spans="1:15" x14ac:dyDescent="0.25">
      <c r="A31" s="9">
        <v>1</v>
      </c>
      <c r="B31" s="37" t="s">
        <v>583</v>
      </c>
      <c r="C31" s="38" t="s">
        <v>912</v>
      </c>
      <c r="D31" s="36"/>
      <c r="E31" s="36"/>
      <c r="F31" s="36"/>
      <c r="G31" s="36"/>
      <c r="H31" s="36"/>
      <c r="I31" s="39"/>
      <c r="K31" s="18" t="s">
        <v>479</v>
      </c>
      <c r="L31" s="29" t="s">
        <v>109</v>
      </c>
      <c r="M31" s="23" t="s">
        <v>634</v>
      </c>
      <c r="N31" s="29" t="str">
        <f t="shared" si="0"/>
        <v>tun</v>
      </c>
      <c r="O31" s="30" t="str">
        <f>VLOOKUP(M31,$B$3:$C$271,2,0)</f>
        <v>khì</v>
      </c>
    </row>
    <row r="32" spans="1:15" x14ac:dyDescent="0.25">
      <c r="A32" s="9">
        <v>1</v>
      </c>
      <c r="B32" s="37" t="s">
        <v>153</v>
      </c>
      <c r="C32" s="38" t="s">
        <v>192</v>
      </c>
      <c r="D32" s="36"/>
      <c r="E32" s="36"/>
      <c r="F32" s="36"/>
      <c r="G32" s="36"/>
      <c r="H32" s="36"/>
      <c r="I32" s="39"/>
      <c r="K32" s="18" t="s">
        <v>478</v>
      </c>
      <c r="L32" s="29" t="s">
        <v>109</v>
      </c>
      <c r="M32" s="23" t="s">
        <v>633</v>
      </c>
      <c r="N32" s="29" t="str">
        <f t="shared" si="0"/>
        <v>tun</v>
      </c>
      <c r="O32" s="30" t="str">
        <f>VLOOKUP(M32,$B$3:$C$271,2,0)</f>
        <v>sūi</v>
      </c>
    </row>
    <row r="33" spans="1:15" x14ac:dyDescent="0.25">
      <c r="A33" s="9">
        <v>1</v>
      </c>
      <c r="B33" s="37" t="s">
        <v>669</v>
      </c>
      <c r="C33" s="38" t="s">
        <v>913</v>
      </c>
      <c r="D33" s="36"/>
      <c r="E33" s="36"/>
      <c r="F33" s="36"/>
      <c r="G33" s="36"/>
      <c r="H33" s="36"/>
      <c r="I33" s="39"/>
      <c r="K33" s="18" t="s">
        <v>476</v>
      </c>
      <c r="L33" s="29" t="s">
        <v>109</v>
      </c>
      <c r="M33" s="23" t="s">
        <v>632</v>
      </c>
      <c r="N33" s="29" t="str">
        <f t="shared" si="0"/>
        <v>tun</v>
      </c>
      <c r="O33" s="30" t="str">
        <f>VLOOKUP(M33,$B$3:$C$271,2,0)</f>
        <v>iâⁿ</v>
      </c>
    </row>
    <row r="34" spans="1:15" x14ac:dyDescent="0.25">
      <c r="A34" s="9">
        <v>1</v>
      </c>
      <c r="B34" s="37" t="s">
        <v>177</v>
      </c>
      <c r="C34" s="38" t="s">
        <v>260</v>
      </c>
      <c r="D34" s="36"/>
      <c r="E34" s="36"/>
      <c r="F34" s="36"/>
      <c r="G34" s="36"/>
      <c r="H34" s="36"/>
      <c r="I34" s="39"/>
      <c r="K34" s="18" t="s">
        <v>477</v>
      </c>
      <c r="L34" s="29" t="s">
        <v>109</v>
      </c>
      <c r="M34" s="23" t="s">
        <v>151</v>
      </c>
      <c r="N34" s="29" t="str">
        <f t="shared" si="0"/>
        <v>tun</v>
      </c>
      <c r="O34" s="30" t="str">
        <f>VLOOKUP(M34,$B$3:$C$271,2,0)</f>
        <v>gio̍k</v>
      </c>
    </row>
    <row r="35" spans="1:15" x14ac:dyDescent="0.25">
      <c r="A35" s="9">
        <v>1</v>
      </c>
      <c r="B35" s="37" t="s">
        <v>170</v>
      </c>
      <c r="C35" s="38" t="s">
        <v>914</v>
      </c>
      <c r="D35" s="36"/>
      <c r="E35" s="36"/>
      <c r="F35" s="36"/>
      <c r="G35" s="36"/>
      <c r="H35" s="36"/>
      <c r="I35" s="39"/>
      <c r="K35" s="19" t="s">
        <v>324</v>
      </c>
      <c r="L35" s="33" t="s">
        <v>350</v>
      </c>
      <c r="M35" s="24" t="s">
        <v>164</v>
      </c>
      <c r="N35" s="29" t="str">
        <f t="shared" si="0"/>
        <v>kan</v>
      </c>
      <c r="O35" s="30" t="str">
        <f>VLOOKUP(M35,$B$3:$C$271,2,0)</f>
        <v>chiok</v>
      </c>
    </row>
    <row r="36" spans="1:15" x14ac:dyDescent="0.25">
      <c r="A36" s="9">
        <v>1</v>
      </c>
      <c r="B36" s="37" t="s">
        <v>596</v>
      </c>
      <c r="C36" s="38" t="s">
        <v>739</v>
      </c>
      <c r="D36" s="36"/>
      <c r="E36" s="36"/>
      <c r="F36" s="36"/>
      <c r="G36" s="36"/>
      <c r="H36" s="36"/>
      <c r="I36" s="39"/>
      <c r="K36" s="18" t="s">
        <v>269</v>
      </c>
      <c r="L36" s="29" t="s">
        <v>274</v>
      </c>
      <c r="M36" s="23"/>
      <c r="N36" s="29" t="str">
        <f t="shared" si="0"/>
        <v>koan</v>
      </c>
      <c r="O36" s="30"/>
    </row>
    <row r="37" spans="1:15" x14ac:dyDescent="0.25">
      <c r="A37" s="9">
        <v>1</v>
      </c>
      <c r="B37" s="37" t="s">
        <v>624</v>
      </c>
      <c r="C37" s="38" t="s">
        <v>916</v>
      </c>
      <c r="D37" s="36"/>
      <c r="E37" s="36"/>
      <c r="F37" s="36"/>
      <c r="G37" s="36"/>
      <c r="H37" s="36"/>
      <c r="I37" s="39"/>
      <c r="K37" s="18" t="s">
        <v>430</v>
      </c>
      <c r="L37" s="29" t="s">
        <v>162</v>
      </c>
      <c r="M37" s="23" t="s">
        <v>594</v>
      </c>
      <c r="N37" s="29" t="str">
        <f t="shared" si="0"/>
        <v>kng</v>
      </c>
      <c r="O37" s="30" t="str">
        <f>VLOOKUP(M37,$B$3:$C$271,2,0)</f>
        <v>phek</v>
      </c>
    </row>
    <row r="38" spans="1:15" x14ac:dyDescent="0.25">
      <c r="A38" s="9">
        <v>1</v>
      </c>
      <c r="B38" s="37" t="s">
        <v>595</v>
      </c>
      <c r="C38" s="38" t="s">
        <v>917</v>
      </c>
      <c r="D38" s="36"/>
      <c r="E38" s="36"/>
      <c r="F38" s="36"/>
      <c r="G38" s="36"/>
      <c r="H38" s="36"/>
      <c r="I38" s="39"/>
      <c r="K38" s="18" t="s">
        <v>73</v>
      </c>
      <c r="L38" s="29" t="s">
        <v>162</v>
      </c>
      <c r="M38" s="23" t="s">
        <v>165</v>
      </c>
      <c r="N38" s="29" t="str">
        <f t="shared" si="0"/>
        <v>kng</v>
      </c>
      <c r="O38" s="30" t="str">
        <f>VLOOKUP(M38,$B$3:$C$271,2,0)</f>
        <v>chiâⁿ</v>
      </c>
    </row>
    <row r="39" spans="1:15" x14ac:dyDescent="0.25">
      <c r="A39" s="9">
        <v>1</v>
      </c>
      <c r="B39" s="37" t="s">
        <v>161</v>
      </c>
      <c r="C39" s="38" t="s">
        <v>254</v>
      </c>
      <c r="D39" s="36"/>
      <c r="E39" s="36"/>
      <c r="F39" s="36"/>
      <c r="G39" s="36"/>
      <c r="H39" s="36"/>
      <c r="I39" s="39"/>
      <c r="K39" s="18" t="s">
        <v>431</v>
      </c>
      <c r="L39" s="29" t="s">
        <v>162</v>
      </c>
      <c r="M39" s="23" t="s">
        <v>595</v>
      </c>
      <c r="N39" s="29" t="str">
        <f t="shared" si="0"/>
        <v>kng</v>
      </c>
      <c r="O39" s="30" t="str">
        <f>VLOOKUP(M39,$B$3:$C$271,2,0)</f>
        <v>hoân</v>
      </c>
    </row>
    <row r="40" spans="1:15" x14ac:dyDescent="0.25">
      <c r="A40" s="9">
        <v>1</v>
      </c>
      <c r="B40" s="37" t="s">
        <v>587</v>
      </c>
      <c r="C40" s="38" t="s">
        <v>919</v>
      </c>
      <c r="D40" s="36"/>
      <c r="E40" s="36"/>
      <c r="F40" s="36"/>
      <c r="G40" s="36"/>
      <c r="H40" s="36"/>
      <c r="I40" s="39"/>
      <c r="K40" s="18" t="s">
        <v>72</v>
      </c>
      <c r="L40" s="29" t="s">
        <v>162</v>
      </c>
      <c r="M40" s="23" t="s">
        <v>164</v>
      </c>
      <c r="N40" s="29" t="str">
        <f t="shared" si="0"/>
        <v>kng</v>
      </c>
      <c r="O40" s="30" t="str">
        <f>VLOOKUP(M40,$B$3:$C$271,2,0)</f>
        <v>chiok</v>
      </c>
    </row>
    <row r="41" spans="1:15" x14ac:dyDescent="0.25">
      <c r="A41" s="9">
        <v>1</v>
      </c>
      <c r="B41" s="37" t="s">
        <v>605</v>
      </c>
      <c r="C41" s="38" t="s">
        <v>920</v>
      </c>
      <c r="D41" s="36"/>
      <c r="E41" s="36"/>
      <c r="F41" s="36"/>
      <c r="G41" s="36"/>
      <c r="H41" s="36"/>
      <c r="I41" s="39"/>
      <c r="K41" s="18" t="s">
        <v>429</v>
      </c>
      <c r="L41" s="29" t="s">
        <v>162</v>
      </c>
      <c r="M41" s="23" t="s">
        <v>593</v>
      </c>
      <c r="N41" s="29" t="str">
        <f t="shared" si="0"/>
        <v>kng</v>
      </c>
      <c r="O41" s="30" t="str">
        <f>VLOOKUP(M41,$B$3:$C$271,2,0)</f>
        <v>chùn</v>
      </c>
    </row>
    <row r="42" spans="1:15" x14ac:dyDescent="0.25">
      <c r="A42" s="9">
        <v>1</v>
      </c>
      <c r="B42" s="37" t="s">
        <v>764</v>
      </c>
      <c r="C42" s="38" t="s">
        <v>728</v>
      </c>
      <c r="D42" s="36"/>
      <c r="E42" s="36"/>
      <c r="F42" s="36"/>
      <c r="G42" s="36"/>
      <c r="H42" s="36"/>
      <c r="I42" s="39"/>
      <c r="K42" s="18" t="s">
        <v>428</v>
      </c>
      <c r="L42" s="29" t="s">
        <v>162</v>
      </c>
      <c r="M42" s="23" t="s">
        <v>262</v>
      </c>
      <c r="N42" s="29" t="str">
        <f t="shared" si="0"/>
        <v>kng</v>
      </c>
      <c r="O42" s="30" t="str">
        <f>VLOOKUP(M42,$B$3:$C$271,2,0)</f>
        <v>liông</v>
      </c>
    </row>
    <row r="43" spans="1:15" x14ac:dyDescent="0.25">
      <c r="A43" s="9">
        <v>1</v>
      </c>
      <c r="B43" s="37" t="s">
        <v>637</v>
      </c>
      <c r="C43" s="38" t="s">
        <v>728</v>
      </c>
      <c r="D43" s="36"/>
      <c r="E43" s="36"/>
      <c r="F43" s="36"/>
      <c r="G43" s="36"/>
      <c r="H43" s="36"/>
      <c r="I43" s="39"/>
      <c r="K43" s="18" t="s">
        <v>71</v>
      </c>
      <c r="L43" s="29" t="s">
        <v>162</v>
      </c>
      <c r="M43" s="23" t="s">
        <v>163</v>
      </c>
      <c r="N43" s="29" t="str">
        <f t="shared" si="0"/>
        <v>kng</v>
      </c>
      <c r="O43" s="30" t="str">
        <f>VLOOKUP(M43,$B$3:$C$271,2,0)</f>
        <v>lo̍k</v>
      </c>
    </row>
    <row r="44" spans="1:15" x14ac:dyDescent="0.25">
      <c r="A44" s="9">
        <v>1</v>
      </c>
      <c r="B44" s="37" t="s">
        <v>566</v>
      </c>
      <c r="C44" s="38" t="s">
        <v>923</v>
      </c>
      <c r="D44" s="36"/>
      <c r="E44" s="36"/>
      <c r="F44" s="36"/>
      <c r="G44" s="36"/>
      <c r="H44" s="36"/>
      <c r="I44" s="39"/>
      <c r="K44" s="18" t="s">
        <v>432</v>
      </c>
      <c r="L44" s="29" t="s">
        <v>162</v>
      </c>
      <c r="M44" s="23" t="s">
        <v>107</v>
      </c>
      <c r="N44" s="29" t="str">
        <f t="shared" si="0"/>
        <v>kng</v>
      </c>
      <c r="O44" s="30" t="str">
        <f>VLOOKUP(M44,$B$3:$C$271,2,0)</f>
        <v>bín</v>
      </c>
    </row>
    <row r="45" spans="1:15" x14ac:dyDescent="0.25">
      <c r="A45" s="9">
        <v>1</v>
      </c>
      <c r="B45" s="37" t="s">
        <v>124</v>
      </c>
      <c r="C45" s="38" t="s">
        <v>924</v>
      </c>
      <c r="D45" s="36"/>
      <c r="E45" s="36"/>
      <c r="F45" s="36"/>
      <c r="G45" s="36"/>
      <c r="H45" s="36"/>
      <c r="I45" s="39"/>
      <c r="K45" s="18" t="s">
        <v>74</v>
      </c>
      <c r="L45" s="29" t="s">
        <v>162</v>
      </c>
      <c r="M45" s="23" t="s">
        <v>166</v>
      </c>
      <c r="N45" s="29" t="str">
        <f t="shared" si="0"/>
        <v>kng</v>
      </c>
      <c r="O45" s="30" t="str">
        <f>VLOOKUP(M45,$B$3:$C$271,2,0)</f>
        <v>êng</v>
      </c>
    </row>
    <row r="46" spans="1:15" x14ac:dyDescent="0.25">
      <c r="A46" s="9">
        <v>1</v>
      </c>
      <c r="B46" s="37" t="s">
        <v>171</v>
      </c>
      <c r="C46" s="38" t="s">
        <v>259</v>
      </c>
      <c r="D46" s="36"/>
      <c r="E46" s="36"/>
      <c r="F46" s="36"/>
      <c r="G46" s="36"/>
      <c r="H46" s="36"/>
      <c r="I46" s="39"/>
      <c r="K46" s="18" t="s">
        <v>433</v>
      </c>
      <c r="L46" s="29" t="s">
        <v>162</v>
      </c>
      <c r="M46" s="23" t="s">
        <v>596</v>
      </c>
      <c r="N46" s="29" t="str">
        <f t="shared" si="0"/>
        <v>kng</v>
      </c>
      <c r="O46" s="30" t="str">
        <f>VLOOKUP(M46,$B$3:$C$271,2,0)</f>
        <v>hiok</v>
      </c>
    </row>
    <row r="47" spans="1:15" x14ac:dyDescent="0.25">
      <c r="A47" s="9">
        <v>1</v>
      </c>
      <c r="B47" s="37" t="s">
        <v>632</v>
      </c>
      <c r="C47" s="38" t="s">
        <v>899</v>
      </c>
      <c r="D47" s="36"/>
      <c r="E47" s="36"/>
      <c r="F47" s="36"/>
      <c r="G47" s="36"/>
      <c r="H47" s="36"/>
      <c r="I47" s="39"/>
      <c r="K47" s="18" t="s">
        <v>377</v>
      </c>
      <c r="L47" s="29" t="s">
        <v>162</v>
      </c>
      <c r="M47" s="23" t="s">
        <v>550</v>
      </c>
      <c r="N47" s="29" t="str">
        <f t="shared" si="0"/>
        <v>kng</v>
      </c>
      <c r="O47" s="30" t="str">
        <f>VLOOKUP(M47,$B$3:$C$271,2,0)</f>
        <v>í</v>
      </c>
    </row>
    <row r="48" spans="1:15" x14ac:dyDescent="0.25">
      <c r="A48" s="9">
        <v>1</v>
      </c>
      <c r="B48" s="37" t="s">
        <v>119</v>
      </c>
      <c r="C48" s="38" t="s">
        <v>925</v>
      </c>
      <c r="D48" s="36"/>
      <c r="E48" s="36"/>
      <c r="F48" s="36"/>
      <c r="G48" s="36"/>
      <c r="H48" s="36"/>
      <c r="I48" s="39"/>
      <c r="K48" s="18" t="s">
        <v>423</v>
      </c>
      <c r="L48" s="29" t="s">
        <v>587</v>
      </c>
      <c r="M48" s="23" t="s">
        <v>589</v>
      </c>
      <c r="N48" s="29" t="str">
        <f t="shared" si="0"/>
        <v>hông</v>
      </c>
      <c r="O48" s="30" t="str">
        <f>VLOOKUP(M48,$B$3:$C$271,2,0)</f>
        <v>chùn</v>
      </c>
    </row>
    <row r="49" spans="1:15" s="10" customFormat="1" x14ac:dyDescent="0.25">
      <c r="A49" s="9">
        <v>1</v>
      </c>
      <c r="B49" s="37" t="s">
        <v>144</v>
      </c>
      <c r="C49" s="38" t="s">
        <v>925</v>
      </c>
      <c r="D49" s="36"/>
      <c r="E49" s="36"/>
      <c r="F49" s="36"/>
      <c r="G49" s="36"/>
      <c r="H49" s="36"/>
      <c r="I49" s="39"/>
      <c r="J49" s="11"/>
      <c r="K49" s="18" t="s">
        <v>424</v>
      </c>
      <c r="L49" s="29" t="s">
        <v>587</v>
      </c>
      <c r="M49" s="23" t="s">
        <v>107</v>
      </c>
      <c r="N49" s="29" t="str">
        <f t="shared" si="0"/>
        <v>hông</v>
      </c>
      <c r="O49" s="30" t="str">
        <f>VLOOKUP(M49,$B$3:$C$271,2,0)</f>
        <v>bín</v>
      </c>
    </row>
    <row r="50" spans="1:15" x14ac:dyDescent="0.25">
      <c r="A50" s="9">
        <v>1</v>
      </c>
      <c r="B50" s="37" t="s">
        <v>132</v>
      </c>
      <c r="C50" s="38" t="s">
        <v>237</v>
      </c>
      <c r="D50" s="36"/>
      <c r="E50" s="36"/>
      <c r="F50" s="36"/>
      <c r="G50" s="36"/>
      <c r="H50" s="36"/>
      <c r="I50" s="39"/>
      <c r="K50" s="18" t="s">
        <v>422</v>
      </c>
      <c r="L50" s="29" t="s">
        <v>587</v>
      </c>
      <c r="M50" s="23" t="s">
        <v>588</v>
      </c>
      <c r="N50" s="29" t="str">
        <f t="shared" si="0"/>
        <v>hông</v>
      </c>
      <c r="O50" s="30" t="str">
        <f>VLOOKUP(M50,$B$3:$C$271,2,0)</f>
        <v>khim</v>
      </c>
    </row>
    <row r="51" spans="1:15" x14ac:dyDescent="0.25">
      <c r="A51" s="9">
        <v>1</v>
      </c>
      <c r="B51" s="37" t="s">
        <v>562</v>
      </c>
      <c r="C51" s="38" t="s">
        <v>886</v>
      </c>
      <c r="D51" s="36"/>
      <c r="E51" s="36"/>
      <c r="F51" s="36"/>
      <c r="G51" s="36"/>
      <c r="H51" s="36"/>
      <c r="I51" s="39"/>
      <c r="K51" s="18" t="s">
        <v>516</v>
      </c>
      <c r="L51" s="29" t="s">
        <v>548</v>
      </c>
      <c r="M51" s="23"/>
      <c r="N51" s="29" t="str">
        <f t="shared" si="0"/>
        <v>hòa</v>
      </c>
      <c r="O51" s="30"/>
    </row>
    <row r="52" spans="1:15" x14ac:dyDescent="0.25">
      <c r="A52" s="9">
        <v>1</v>
      </c>
      <c r="B52" s="37" t="s">
        <v>150</v>
      </c>
      <c r="C52" s="38" t="s">
        <v>811</v>
      </c>
      <c r="D52" s="39"/>
      <c r="E52" s="36"/>
      <c r="F52" s="36"/>
      <c r="G52" s="36"/>
      <c r="H52" s="36"/>
      <c r="I52" s="39"/>
      <c r="K52" s="18" t="s">
        <v>993</v>
      </c>
      <c r="L52" s="29" t="s">
        <v>130</v>
      </c>
      <c r="M52" s="23" t="s">
        <v>991</v>
      </c>
      <c r="N52" s="29" t="str">
        <f t="shared" si="0"/>
        <v>chìn</v>
      </c>
      <c r="O52" s="30" t="str">
        <f>VLOOKUP(M52,$B$3:$C$271,2,0)</f>
        <v>sé</v>
      </c>
    </row>
    <row r="53" spans="1:15" x14ac:dyDescent="0.25">
      <c r="A53" s="9">
        <v>1</v>
      </c>
      <c r="B53" s="37" t="s">
        <v>113</v>
      </c>
      <c r="C53" s="38" t="s">
        <v>926</v>
      </c>
      <c r="D53" s="36"/>
      <c r="E53" s="36"/>
      <c r="F53" s="36"/>
      <c r="G53" s="36"/>
      <c r="H53" s="36"/>
      <c r="I53" s="39"/>
      <c r="K53" s="18" t="s">
        <v>463</v>
      </c>
      <c r="L53" s="29" t="s">
        <v>130</v>
      </c>
      <c r="M53" s="23" t="s">
        <v>622</v>
      </c>
      <c r="N53" s="29" t="str">
        <f t="shared" si="0"/>
        <v>chìn</v>
      </c>
      <c r="O53" s="30" t="str">
        <f>VLOOKUP(M53,$B$3:$C$271,2,0)</f>
        <v>sîn</v>
      </c>
    </row>
    <row r="54" spans="1:15" x14ac:dyDescent="0.25">
      <c r="A54" s="9">
        <v>1</v>
      </c>
      <c r="B54" s="37" t="s">
        <v>175</v>
      </c>
      <c r="C54" s="38" t="s">
        <v>927</v>
      </c>
      <c r="D54" s="36"/>
      <c r="E54" s="36"/>
      <c r="F54" s="36"/>
      <c r="G54" s="36"/>
      <c r="H54" s="36"/>
      <c r="I54" s="39"/>
      <c r="K54" s="18" t="s">
        <v>464</v>
      </c>
      <c r="L54" s="29" t="s">
        <v>130</v>
      </c>
      <c r="M54" s="23" t="s">
        <v>290</v>
      </c>
      <c r="N54" s="29" t="str">
        <f t="shared" si="0"/>
        <v>chìn</v>
      </c>
      <c r="O54" s="30" t="str">
        <f>VLOOKUP(M54,$B$3:$C$271,2,0)</f>
        <v>chhong</v>
      </c>
    </row>
    <row r="55" spans="1:15" x14ac:dyDescent="0.25">
      <c r="A55" s="9">
        <v>1</v>
      </c>
      <c r="B55" s="37" t="s">
        <v>580</v>
      </c>
      <c r="C55" s="38" t="s">
        <v>931</v>
      </c>
      <c r="D55" s="36"/>
      <c r="E55" s="36"/>
      <c r="F55" s="36"/>
      <c r="G55" s="36"/>
      <c r="H55" s="36"/>
      <c r="I55" s="39"/>
      <c r="K55" s="18" t="s">
        <v>51</v>
      </c>
      <c r="L55" s="29" t="s">
        <v>142</v>
      </c>
      <c r="M55" s="23" t="s">
        <v>143</v>
      </c>
      <c r="N55" s="29" t="str">
        <f t="shared" si="0"/>
        <v>kéng</v>
      </c>
      <c r="O55" s="30" t="str">
        <f>VLOOKUP(M55,$B$3:$C$271,2,0)</f>
        <v>gâu</v>
      </c>
    </row>
    <row r="56" spans="1:15" x14ac:dyDescent="0.25">
      <c r="A56" s="9">
        <v>1</v>
      </c>
      <c r="B56" s="37" t="s">
        <v>120</v>
      </c>
      <c r="C56" s="38" t="s">
        <v>773</v>
      </c>
      <c r="D56" s="36"/>
      <c r="E56" s="36"/>
      <c r="F56" s="36"/>
      <c r="G56" s="36"/>
      <c r="H56" s="36"/>
      <c r="I56" s="39"/>
      <c r="K56" s="18" t="s">
        <v>53</v>
      </c>
      <c r="L56" s="29" t="s">
        <v>142</v>
      </c>
      <c r="M56" s="23" t="s">
        <v>145</v>
      </c>
      <c r="N56" s="29" t="str">
        <f t="shared" si="0"/>
        <v>kéng</v>
      </c>
      <c r="O56" s="30" t="str">
        <f>VLOOKUP(M56,$B$3:$C$271,2,0)</f>
        <v>siu</v>
      </c>
    </row>
    <row r="57" spans="1:15" x14ac:dyDescent="0.25">
      <c r="A57" s="9">
        <v>1</v>
      </c>
      <c r="B57" s="37" t="s">
        <v>651</v>
      </c>
      <c r="C57" s="38" t="s">
        <v>928</v>
      </c>
      <c r="D57" s="36"/>
      <c r="E57" s="36"/>
      <c r="F57" s="36"/>
      <c r="G57" s="36"/>
      <c r="H57" s="36"/>
      <c r="I57" s="39"/>
      <c r="K57" s="18" t="s">
        <v>52</v>
      </c>
      <c r="L57" s="29" t="s">
        <v>142</v>
      </c>
      <c r="M57" s="23" t="s">
        <v>144</v>
      </c>
      <c r="N57" s="29" t="str">
        <f t="shared" si="0"/>
        <v>kéng</v>
      </c>
      <c r="O57" s="30" t="str">
        <f>VLOOKUP(M57,$B$3:$C$271,2,0)</f>
        <v>iāu</v>
      </c>
    </row>
    <row r="58" spans="1:15" x14ac:dyDescent="0.25">
      <c r="A58" s="9">
        <v>1</v>
      </c>
      <c r="B58" s="37" t="s">
        <v>86</v>
      </c>
      <c r="C58" s="38" t="s">
        <v>933</v>
      </c>
      <c r="D58" s="36"/>
      <c r="E58" s="36"/>
      <c r="F58" s="36"/>
      <c r="G58" s="36"/>
      <c r="H58" s="36"/>
      <c r="I58" s="39"/>
      <c r="K58" s="18" t="s">
        <v>376</v>
      </c>
      <c r="L58" s="29" t="s">
        <v>552</v>
      </c>
      <c r="M58" s="23" t="s">
        <v>550</v>
      </c>
      <c r="N58" s="29" t="str">
        <f t="shared" si="0"/>
        <v>keng</v>
      </c>
      <c r="O58" s="30" t="str">
        <f>VLOOKUP(M58,$B$3:$C$271,2,0)</f>
        <v>í</v>
      </c>
    </row>
    <row r="59" spans="1:15" x14ac:dyDescent="0.25">
      <c r="A59" s="9">
        <v>1</v>
      </c>
      <c r="B59" s="37" t="s">
        <v>114</v>
      </c>
      <c r="C59" s="38" t="s">
        <v>934</v>
      </c>
      <c r="D59" s="36"/>
      <c r="E59" s="36"/>
      <c r="F59" s="36"/>
      <c r="G59" s="36"/>
      <c r="H59" s="36"/>
      <c r="I59" s="39"/>
      <c r="K59" s="18" t="s">
        <v>461</v>
      </c>
      <c r="L59" s="29" t="s">
        <v>130</v>
      </c>
      <c r="M59" s="23" t="s">
        <v>607</v>
      </c>
      <c r="N59" s="29" t="str">
        <f t="shared" si="0"/>
        <v>chìn</v>
      </c>
      <c r="O59" s="30" t="str">
        <f>VLOOKUP(M59,$B$3:$C$271,2,0)</f>
        <v>lâm</v>
      </c>
    </row>
    <row r="60" spans="1:15" x14ac:dyDescent="0.25">
      <c r="A60" s="9">
        <v>1</v>
      </c>
      <c r="B60" s="37" t="s">
        <v>128</v>
      </c>
      <c r="C60" s="38" t="s">
        <v>979</v>
      </c>
      <c r="D60" s="36"/>
      <c r="E60" s="36"/>
      <c r="F60" s="36"/>
      <c r="G60" s="36"/>
      <c r="H60" s="36"/>
      <c r="I60" s="39"/>
      <c r="K60" s="18" t="s">
        <v>462</v>
      </c>
      <c r="L60" s="29" t="s">
        <v>130</v>
      </c>
      <c r="M60" s="23" t="s">
        <v>621</v>
      </c>
      <c r="N60" s="29" t="str">
        <f t="shared" si="0"/>
        <v>chìn</v>
      </c>
      <c r="O60" s="30" t="str">
        <f>VLOOKUP(M60,$B$3:$C$271,2,0)</f>
        <v>ek</v>
      </c>
    </row>
    <row r="61" spans="1:15" x14ac:dyDescent="0.25">
      <c r="A61" s="9">
        <v>1</v>
      </c>
      <c r="B61" s="37" t="s">
        <v>662</v>
      </c>
      <c r="C61" s="38" t="s">
        <v>717</v>
      </c>
      <c r="D61" s="36"/>
      <c r="E61" s="36"/>
      <c r="F61" s="36"/>
      <c r="G61" s="36"/>
      <c r="H61" s="36"/>
      <c r="I61" s="39"/>
      <c r="K61" s="18" t="s">
        <v>304</v>
      </c>
      <c r="L61" s="29" t="s">
        <v>307</v>
      </c>
      <c r="M61" s="23" t="s">
        <v>288</v>
      </c>
      <c r="N61" s="29" t="str">
        <f t="shared" si="0"/>
        <v>káu</v>
      </c>
      <c r="O61" s="30" t="str">
        <f>VLOOKUP(M61,$B$3:$C$271,2,0)</f>
        <v>su</v>
      </c>
    </row>
    <row r="62" spans="1:15" x14ac:dyDescent="0.25">
      <c r="A62" s="9">
        <v>1</v>
      </c>
      <c r="B62" s="37" t="s">
        <v>585</v>
      </c>
      <c r="C62" s="38" t="s">
        <v>935</v>
      </c>
      <c r="D62" s="36"/>
      <c r="E62" s="36"/>
      <c r="F62" s="36"/>
      <c r="G62" s="36"/>
      <c r="H62" s="36"/>
      <c r="I62" s="39"/>
      <c r="K62" s="18" t="s">
        <v>544</v>
      </c>
      <c r="L62" s="29" t="s">
        <v>673</v>
      </c>
      <c r="M62" s="23" t="s">
        <v>555</v>
      </c>
      <c r="N62" s="29" t="str">
        <f t="shared" si="0"/>
        <v>kī</v>
      </c>
      <c r="O62" s="30" t="str">
        <f>VLOOKUP(M62,$B$3:$C$271,2,0)</f>
        <v>peh</v>
      </c>
    </row>
    <row r="63" spans="1:15" x14ac:dyDescent="0.25">
      <c r="A63" s="9">
        <v>1</v>
      </c>
      <c r="B63" s="37" t="s">
        <v>634</v>
      </c>
      <c r="C63" s="38" t="s">
        <v>936</v>
      </c>
      <c r="D63" s="36"/>
      <c r="E63" s="36"/>
      <c r="F63" s="36"/>
      <c r="G63" s="36"/>
      <c r="H63" s="36"/>
      <c r="I63" s="39"/>
      <c r="K63" s="18" t="s">
        <v>1</v>
      </c>
      <c r="L63" s="29" t="s">
        <v>88</v>
      </c>
      <c r="M63" s="23" t="s">
        <v>89</v>
      </c>
      <c r="N63" s="29" t="str">
        <f t="shared" si="0"/>
        <v>kun</v>
      </c>
      <c r="O63" s="30" t="str">
        <f>VLOOKUP(M63,$B$3:$C$271,2,0)</f>
        <v>an</v>
      </c>
    </row>
    <row r="64" spans="1:15" x14ac:dyDescent="0.25">
      <c r="A64" s="9">
        <v>1</v>
      </c>
      <c r="B64" s="37" t="s">
        <v>588</v>
      </c>
      <c r="C64" s="38" t="s">
        <v>737</v>
      </c>
      <c r="D64" s="36"/>
      <c r="E64" s="36"/>
      <c r="F64" s="36"/>
      <c r="G64" s="36"/>
      <c r="H64" s="36"/>
      <c r="I64" s="39"/>
      <c r="K64" s="18" t="s">
        <v>3</v>
      </c>
      <c r="L64" s="29" t="s">
        <v>88</v>
      </c>
      <c r="M64" s="23" t="s">
        <v>91</v>
      </c>
      <c r="N64" s="29" t="str">
        <f t="shared" si="0"/>
        <v>kun</v>
      </c>
      <c r="O64" s="30" t="str">
        <f>VLOOKUP(M64,$B$3:$C$271,2,0)</f>
        <v>phok</v>
      </c>
    </row>
    <row r="65" spans="1:15" x14ac:dyDescent="0.25">
      <c r="A65" s="9">
        <v>1</v>
      </c>
      <c r="B65" s="37" t="s">
        <v>673</v>
      </c>
      <c r="C65" s="38" t="s">
        <v>948</v>
      </c>
      <c r="D65" s="36"/>
      <c r="E65" s="36"/>
      <c r="F65" s="36"/>
      <c r="G65" s="36"/>
      <c r="H65" s="36"/>
      <c r="I65" s="39"/>
      <c r="K65" s="18" t="s">
        <v>5</v>
      </c>
      <c r="L65" s="29" t="s">
        <v>88</v>
      </c>
      <c r="M65" s="23" t="s">
        <v>93</v>
      </c>
      <c r="N65" s="29" t="str">
        <f t="shared" si="0"/>
        <v>kun</v>
      </c>
      <c r="O65" s="30" t="str">
        <f>VLOOKUP(M65,$B$3:$C$271,2,0)</f>
        <v>tia̍t</v>
      </c>
    </row>
    <row r="66" spans="1:15" x14ac:dyDescent="0.25">
      <c r="A66" s="9">
        <v>1</v>
      </c>
      <c r="B66" s="37" t="s">
        <v>574</v>
      </c>
      <c r="C66" s="38" t="s">
        <v>940</v>
      </c>
      <c r="D66" s="39"/>
      <c r="E66" s="39"/>
      <c r="F66" s="39"/>
      <c r="G66" s="36"/>
      <c r="H66" s="36"/>
      <c r="I66" s="39"/>
      <c r="K66" s="18" t="s">
        <v>2</v>
      </c>
      <c r="L66" s="29" t="s">
        <v>88</v>
      </c>
      <c r="M66" s="23" t="s">
        <v>90</v>
      </c>
      <c r="N66" s="29" t="str">
        <f t="shared" si="0"/>
        <v>kun</v>
      </c>
      <c r="O66" s="30" t="str">
        <f>VLOOKUP(M66,$B$3:$C$271,2,0)</f>
        <v>hoâi</v>
      </c>
    </row>
    <row r="67" spans="1:15" x14ac:dyDescent="0.25">
      <c r="A67" s="9">
        <v>1</v>
      </c>
      <c r="B67" s="37" t="s">
        <v>970</v>
      </c>
      <c r="C67" s="38" t="s">
        <v>971</v>
      </c>
      <c r="D67" s="42"/>
      <c r="E67" s="42"/>
      <c r="F67" s="42"/>
      <c r="G67" s="42"/>
      <c r="H67" s="42"/>
      <c r="I67" s="42"/>
      <c r="J67" s="14"/>
      <c r="K67" s="18" t="s">
        <v>4</v>
      </c>
      <c r="L67" s="29" t="s">
        <v>88</v>
      </c>
      <c r="M67" s="23" t="s">
        <v>92</v>
      </c>
      <c r="N67" s="29" t="str">
        <f t="shared" si="0"/>
        <v>kun</v>
      </c>
      <c r="O67" s="30" t="str">
        <f>VLOOKUP(M67,$B$3:$C$271,2,0)</f>
        <v>thong</v>
      </c>
    </row>
    <row r="68" spans="1:15" x14ac:dyDescent="0.25">
      <c r="A68" s="9">
        <v>1</v>
      </c>
      <c r="B68" s="37" t="s">
        <v>96</v>
      </c>
      <c r="C68" s="38" t="s">
        <v>946</v>
      </c>
      <c r="D68" s="36"/>
      <c r="E68" s="36"/>
      <c r="F68" s="36"/>
      <c r="G68" s="36"/>
      <c r="H68" s="36"/>
      <c r="I68" s="39"/>
      <c r="K68" s="18" t="s">
        <v>434</v>
      </c>
      <c r="L68" s="29" t="s">
        <v>174</v>
      </c>
      <c r="M68" s="23" t="s">
        <v>289</v>
      </c>
      <c r="N68" s="29" t="str">
        <f t="shared" ref="N68:N131" si="1">VLOOKUP(L68,$B$3:$C$271,2,0)</f>
        <v>khat</v>
      </c>
      <c r="O68" s="30" t="str">
        <f>VLOOKUP(M68,$B$3:$C$271,2,0)</f>
        <v>bêng</v>
      </c>
    </row>
    <row r="69" spans="1:15" x14ac:dyDescent="0.25">
      <c r="A69" s="9">
        <v>1</v>
      </c>
      <c r="B69" s="37" t="s">
        <v>101</v>
      </c>
      <c r="C69" s="38" t="s">
        <v>217</v>
      </c>
      <c r="D69" s="36"/>
      <c r="E69" s="36"/>
      <c r="F69" s="36"/>
      <c r="G69" s="36"/>
      <c r="H69" s="36"/>
      <c r="I69" s="39"/>
      <c r="K69" s="18" t="s">
        <v>435</v>
      </c>
      <c r="L69" s="29" t="s">
        <v>174</v>
      </c>
      <c r="M69" s="23" t="s">
        <v>120</v>
      </c>
      <c r="N69" s="29" t="str">
        <f t="shared" si="1"/>
        <v>khat</v>
      </c>
      <c r="O69" s="30" t="str">
        <f>VLOOKUP(M69,$B$3:$C$271,2,0)</f>
        <v>jîn</v>
      </c>
    </row>
    <row r="70" spans="1:15" x14ac:dyDescent="0.25">
      <c r="A70" s="9">
        <v>1</v>
      </c>
      <c r="B70" s="37" t="s">
        <v>918</v>
      </c>
      <c r="C70" s="38" t="s">
        <v>244</v>
      </c>
      <c r="D70" s="36"/>
      <c r="E70" s="36"/>
      <c r="F70" s="36"/>
      <c r="G70" s="36"/>
      <c r="H70" s="36"/>
      <c r="I70" s="39"/>
      <c r="K70" s="18" t="s">
        <v>83</v>
      </c>
      <c r="L70" s="29" t="s">
        <v>174</v>
      </c>
      <c r="M70" s="23" t="s">
        <v>120</v>
      </c>
      <c r="N70" s="29" t="str">
        <f t="shared" si="1"/>
        <v>khat</v>
      </c>
      <c r="O70" s="30" t="str">
        <f>VLOOKUP(M70,$B$3:$C$271,2,0)</f>
        <v>jîn</v>
      </c>
    </row>
    <row r="71" spans="1:15" x14ac:dyDescent="0.25">
      <c r="A71" s="9">
        <v>1</v>
      </c>
      <c r="B71" s="37" t="s">
        <v>661</v>
      </c>
      <c r="C71" s="38" t="s">
        <v>220</v>
      </c>
      <c r="D71" s="36"/>
      <c r="E71" s="36"/>
      <c r="F71" s="36"/>
      <c r="G71" s="36"/>
      <c r="H71" s="36"/>
      <c r="I71" s="39"/>
      <c r="K71" s="19" t="s">
        <v>318</v>
      </c>
      <c r="L71" s="33" t="s">
        <v>344</v>
      </c>
      <c r="M71" s="24"/>
      <c r="N71" s="29" t="str">
        <f t="shared" si="1"/>
        <v>lîn</v>
      </c>
      <c r="O71" s="30"/>
    </row>
    <row r="72" spans="1:15" x14ac:dyDescent="0.25">
      <c r="A72" s="9">
        <v>1</v>
      </c>
      <c r="B72" s="37" t="s">
        <v>88</v>
      </c>
      <c r="C72" s="38" t="s">
        <v>180</v>
      </c>
      <c r="D72" s="36"/>
      <c r="E72" s="36"/>
      <c r="F72" s="36"/>
      <c r="G72" s="36"/>
      <c r="H72" s="36"/>
      <c r="I72" s="39"/>
      <c r="K72" s="18" t="s">
        <v>264</v>
      </c>
      <c r="L72" s="29" t="s">
        <v>262</v>
      </c>
      <c r="M72" s="23" t="s">
        <v>263</v>
      </c>
      <c r="N72" s="29" t="str">
        <f t="shared" si="1"/>
        <v>liông</v>
      </c>
      <c r="O72" s="30" t="str">
        <f>VLOOKUP(M72,$B$3:$C$271,2,0)</f>
        <v>chng</v>
      </c>
    </row>
    <row r="73" spans="1:15" x14ac:dyDescent="0.25">
      <c r="A73" s="9">
        <v>1</v>
      </c>
      <c r="B73" s="37" t="s">
        <v>619</v>
      </c>
      <c r="C73" s="38" t="s">
        <v>949</v>
      </c>
      <c r="D73" s="36"/>
      <c r="E73" s="36"/>
      <c r="F73" s="36"/>
      <c r="G73" s="36"/>
      <c r="H73" s="36"/>
      <c r="I73" s="39"/>
      <c r="K73" s="18" t="s">
        <v>513</v>
      </c>
      <c r="L73" s="29" t="s">
        <v>547</v>
      </c>
      <c r="M73" s="23"/>
      <c r="N73" s="29" t="str">
        <f t="shared" si="1"/>
        <v>bân</v>
      </c>
      <c r="O73" s="30"/>
    </row>
    <row r="74" spans="1:15" x14ac:dyDescent="0.25">
      <c r="A74" s="9">
        <v>1</v>
      </c>
      <c r="B74" s="37" t="s">
        <v>560</v>
      </c>
      <c r="C74" s="38" t="s">
        <v>950</v>
      </c>
      <c r="D74" s="36"/>
      <c r="E74" s="36"/>
      <c r="F74" s="36"/>
      <c r="G74" s="36"/>
      <c r="H74" s="36"/>
      <c r="I74" s="39"/>
      <c r="K74" s="18" t="s">
        <v>512</v>
      </c>
      <c r="L74" s="29" t="s">
        <v>647</v>
      </c>
      <c r="M74" s="23" t="s">
        <v>562</v>
      </c>
      <c r="N74" s="29" t="str">
        <f t="shared" si="1"/>
        <v>bēng</v>
      </c>
      <c r="O74" s="30" t="str">
        <f>VLOOKUP(M74,$B$3:$C$271,2,0)</f>
        <v>iông</v>
      </c>
    </row>
    <row r="75" spans="1:15" x14ac:dyDescent="0.25">
      <c r="A75" s="9">
        <v>1</v>
      </c>
      <c r="B75" s="37" t="s">
        <v>609</v>
      </c>
      <c r="C75" s="38" t="s">
        <v>951</v>
      </c>
      <c r="D75" s="39"/>
      <c r="E75" s="39"/>
      <c r="F75" s="39"/>
      <c r="G75" s="36"/>
      <c r="H75" s="36"/>
      <c r="I75" s="39"/>
      <c r="K75" s="18" t="s">
        <v>510</v>
      </c>
      <c r="L75" s="29" t="s">
        <v>647</v>
      </c>
      <c r="M75" s="23" t="s">
        <v>651</v>
      </c>
      <c r="N75" s="29" t="str">
        <f t="shared" si="1"/>
        <v>bēng</v>
      </c>
      <c r="O75" s="30" t="str">
        <f>VLOOKUP(M75,$B$3:$C$271,2,0)</f>
        <v>jiû</v>
      </c>
    </row>
    <row r="76" spans="1:15" x14ac:dyDescent="0.25">
      <c r="A76" s="9">
        <v>1</v>
      </c>
      <c r="B76" s="37" t="s">
        <v>606</v>
      </c>
      <c r="C76" s="38" t="s">
        <v>953</v>
      </c>
      <c r="D76" s="36"/>
      <c r="E76" s="36"/>
      <c r="F76" s="36"/>
      <c r="G76" s="36"/>
      <c r="H76" s="36"/>
      <c r="I76" s="39"/>
      <c r="K76" s="18" t="s">
        <v>511</v>
      </c>
      <c r="L76" s="29" t="s">
        <v>647</v>
      </c>
      <c r="M76" s="23" t="s">
        <v>156</v>
      </c>
      <c r="N76" s="29" t="str">
        <f t="shared" si="1"/>
        <v>bēng</v>
      </c>
      <c r="O76" s="30" t="str">
        <f>VLOOKUP(M76,$B$3:$C$271,2,0)</f>
        <v>goân</v>
      </c>
    </row>
    <row r="77" spans="1:15" x14ac:dyDescent="0.25">
      <c r="A77" s="9">
        <v>1</v>
      </c>
      <c r="B77" s="37" t="s">
        <v>163</v>
      </c>
      <c r="C77" s="38" t="s">
        <v>952</v>
      </c>
      <c r="D77" s="36"/>
      <c r="E77" s="36"/>
      <c r="F77" s="36"/>
      <c r="G77" s="36"/>
      <c r="H77" s="36"/>
      <c r="I77" s="39"/>
      <c r="K77" s="18" t="s">
        <v>506</v>
      </c>
      <c r="L77" s="29" t="s">
        <v>647</v>
      </c>
      <c r="M77" s="23" t="s">
        <v>648</v>
      </c>
      <c r="N77" s="29" t="str">
        <f t="shared" si="1"/>
        <v>bēng</v>
      </c>
      <c r="O77" s="30" t="str">
        <f>VLOOKUP(M77,$B$3:$C$271,2,0)</f>
        <v>chi̍t</v>
      </c>
    </row>
    <row r="78" spans="1:15" x14ac:dyDescent="0.25">
      <c r="A78" s="9">
        <v>1</v>
      </c>
      <c r="B78" s="37" t="s">
        <v>168</v>
      </c>
      <c r="C78" s="38" t="s">
        <v>954</v>
      </c>
      <c r="D78" s="36"/>
      <c r="E78" s="36"/>
      <c r="F78" s="36"/>
      <c r="G78" s="36"/>
      <c r="H78" s="36"/>
      <c r="I78" s="39"/>
      <c r="K78" s="18" t="s">
        <v>507</v>
      </c>
      <c r="L78" s="29" t="s">
        <v>647</v>
      </c>
      <c r="M78" s="23" t="s">
        <v>649</v>
      </c>
      <c r="N78" s="29" t="str">
        <f t="shared" si="1"/>
        <v>bēng</v>
      </c>
      <c r="O78" s="30" t="str">
        <f>VLOOKUP(M78,$B$3:$C$271,2,0)</f>
        <v>chà</v>
      </c>
    </row>
    <row r="79" spans="1:15" x14ac:dyDescent="0.25">
      <c r="A79" s="9">
        <v>1</v>
      </c>
      <c r="B79" s="37" t="s">
        <v>594</v>
      </c>
      <c r="C79" s="38" t="s">
        <v>738</v>
      </c>
      <c r="D79" s="36"/>
      <c r="E79" s="36"/>
      <c r="F79" s="36"/>
      <c r="G79" s="36"/>
      <c r="H79" s="36"/>
      <c r="I79" s="39"/>
      <c r="K79" s="18" t="s">
        <v>325</v>
      </c>
      <c r="L79" s="29" t="s">
        <v>336</v>
      </c>
      <c r="M79" s="23" t="s">
        <v>337</v>
      </c>
      <c r="N79" s="29" t="str">
        <f t="shared" si="1"/>
        <v>phêng</v>
      </c>
      <c r="O79" s="30" t="str">
        <f>VLOOKUP(M79,$B$3:$C$271,2,0)</f>
        <v>tâi</v>
      </c>
    </row>
    <row r="80" spans="1:15" x14ac:dyDescent="0.25">
      <c r="A80" s="9">
        <v>1</v>
      </c>
      <c r="B80" s="37" t="s">
        <v>167</v>
      </c>
      <c r="C80" s="38" t="s">
        <v>955</v>
      </c>
      <c r="D80" s="36"/>
      <c r="E80" s="36"/>
      <c r="F80" s="36"/>
      <c r="G80" s="36"/>
      <c r="H80" s="36"/>
      <c r="I80" s="39"/>
      <c r="K80" s="18" t="s">
        <v>81</v>
      </c>
      <c r="L80" s="29" t="s">
        <v>167</v>
      </c>
      <c r="M80" s="23" t="s">
        <v>89</v>
      </c>
      <c r="N80" s="29" t="str">
        <f t="shared" si="1"/>
        <v>phó͘</v>
      </c>
      <c r="O80" s="30" t="str">
        <f>VLOOKUP(M80,$B$3:$C$271,2,0)</f>
        <v>an</v>
      </c>
    </row>
    <row r="81" spans="1:15" x14ac:dyDescent="0.25">
      <c r="A81" s="9">
        <v>1</v>
      </c>
      <c r="B81" s="37" t="s">
        <v>573</v>
      </c>
      <c r="C81" s="38" t="s">
        <v>956</v>
      </c>
      <c r="D81" s="36"/>
      <c r="E81" s="36"/>
      <c r="F81" s="36"/>
      <c r="G81" s="36"/>
      <c r="H81" s="36"/>
      <c r="I81" s="39"/>
      <c r="K81" s="18" t="s">
        <v>82</v>
      </c>
      <c r="L81" s="29" t="s">
        <v>167</v>
      </c>
      <c r="M81" s="23" t="s">
        <v>101</v>
      </c>
      <c r="N81" s="29" t="str">
        <f t="shared" si="1"/>
        <v>phó͘</v>
      </c>
      <c r="O81" s="30" t="str">
        <f>VLOOKUP(M81,$B$3:$C$271,2,0)</f>
        <v>kiong</v>
      </c>
    </row>
    <row r="82" spans="1:15" x14ac:dyDescent="0.25">
      <c r="A82" s="9">
        <v>1</v>
      </c>
      <c r="B82" s="16" t="s">
        <v>991</v>
      </c>
      <c r="C82" s="43" t="s">
        <v>992</v>
      </c>
      <c r="D82" s="36"/>
      <c r="E82" s="36"/>
      <c r="F82" s="36"/>
      <c r="G82" s="36"/>
      <c r="H82" s="36"/>
      <c r="I82" s="39"/>
      <c r="K82" s="18" t="s">
        <v>80</v>
      </c>
      <c r="L82" s="29" t="s">
        <v>167</v>
      </c>
      <c r="M82" s="23" t="s">
        <v>173</v>
      </c>
      <c r="N82" s="29" t="str">
        <f t="shared" si="1"/>
        <v>phó͘</v>
      </c>
      <c r="O82" s="30" t="str">
        <f>VLOOKUP(M82,$B$3:$C$271,2,0)</f>
        <v>jōe</v>
      </c>
    </row>
    <row r="83" spans="1:15" x14ac:dyDescent="0.25">
      <c r="A83" s="9">
        <v>1</v>
      </c>
      <c r="B83" s="37" t="s">
        <v>333</v>
      </c>
      <c r="C83" s="38" t="s">
        <v>957</v>
      </c>
      <c r="D83" s="36"/>
      <c r="E83" s="36"/>
      <c r="F83" s="36"/>
      <c r="G83" s="36"/>
      <c r="H83" s="36"/>
      <c r="I83" s="39"/>
      <c r="K83" s="18" t="s">
        <v>79</v>
      </c>
      <c r="L83" s="29" t="s">
        <v>167</v>
      </c>
      <c r="M83" s="23" t="s">
        <v>172</v>
      </c>
      <c r="N83" s="29" t="str">
        <f t="shared" si="1"/>
        <v>phó͘</v>
      </c>
      <c r="O83" s="30" t="str">
        <f>VLOOKUP(M83,$B$3:$C$271,2,0)</f>
        <v>sēng</v>
      </c>
    </row>
    <row r="84" spans="1:15" x14ac:dyDescent="0.25">
      <c r="A84" s="9">
        <v>1</v>
      </c>
      <c r="B84" s="37" t="s">
        <v>622</v>
      </c>
      <c r="C84" s="38" t="s">
        <v>958</v>
      </c>
      <c r="D84" s="36"/>
      <c r="E84" s="36"/>
      <c r="F84" s="36"/>
      <c r="G84" s="36"/>
      <c r="H84" s="36"/>
      <c r="I84" s="39"/>
      <c r="K84" s="18" t="s">
        <v>973</v>
      </c>
      <c r="L84" s="29" t="s">
        <v>167</v>
      </c>
      <c r="M84" s="23" t="s">
        <v>974</v>
      </c>
      <c r="N84" s="29" t="str">
        <f t="shared" si="1"/>
        <v>phó͘</v>
      </c>
      <c r="O84" s="30" t="str">
        <f>VLOOKUP(M84,$B$3:$C$271,2,0)</f>
        <v>iông</v>
      </c>
    </row>
    <row r="85" spans="1:15" x14ac:dyDescent="0.25">
      <c r="A85" s="9">
        <v>1</v>
      </c>
      <c r="B85" s="37" t="s">
        <v>122</v>
      </c>
      <c r="C85" s="38" t="s">
        <v>969</v>
      </c>
      <c r="D85" s="36"/>
      <c r="E85" s="36"/>
      <c r="F85" s="36"/>
      <c r="G85" s="36"/>
      <c r="H85" s="36"/>
      <c r="I85" s="39"/>
      <c r="K85" s="18" t="s">
        <v>75</v>
      </c>
      <c r="L85" s="29" t="s">
        <v>167</v>
      </c>
      <c r="M85" s="23" t="s">
        <v>168</v>
      </c>
      <c r="N85" s="29" t="str">
        <f t="shared" si="1"/>
        <v>phó͘</v>
      </c>
      <c r="O85" s="30" t="str">
        <f>VLOOKUP(M85,$B$3:$C$271,2,0)</f>
        <v>ōng</v>
      </c>
    </row>
    <row r="86" spans="1:15" x14ac:dyDescent="0.25">
      <c r="A86" s="9">
        <v>1</v>
      </c>
      <c r="B86" s="37" t="s">
        <v>145</v>
      </c>
      <c r="C86" s="38" t="s">
        <v>245</v>
      </c>
      <c r="D86" s="36"/>
      <c r="E86" s="36"/>
      <c r="F86" s="36"/>
      <c r="G86" s="36"/>
      <c r="H86" s="36"/>
      <c r="I86" s="39"/>
      <c r="K86" s="18" t="s">
        <v>77</v>
      </c>
      <c r="L86" s="29" t="s">
        <v>167</v>
      </c>
      <c r="M86" s="23" t="s">
        <v>170</v>
      </c>
      <c r="N86" s="29" t="str">
        <f t="shared" si="1"/>
        <v>phó͘</v>
      </c>
      <c r="O86" s="30" t="str">
        <f>VLOOKUP(M86,$B$3:$C$271,2,0)</f>
        <v>hián</v>
      </c>
    </row>
    <row r="87" spans="1:15" x14ac:dyDescent="0.25">
      <c r="A87" s="9">
        <v>1</v>
      </c>
      <c r="B87" s="37" t="s">
        <v>147</v>
      </c>
      <c r="C87" s="38" t="s">
        <v>968</v>
      </c>
      <c r="D87" s="36"/>
      <c r="E87" s="36"/>
      <c r="F87" s="36"/>
      <c r="G87" s="36"/>
      <c r="H87" s="36"/>
      <c r="I87" s="39"/>
      <c r="K87" s="18" t="s">
        <v>76</v>
      </c>
      <c r="L87" s="29" t="s">
        <v>167</v>
      </c>
      <c r="M87" s="23" t="s">
        <v>169</v>
      </c>
      <c r="N87" s="29" t="str">
        <f t="shared" si="1"/>
        <v>phó͘</v>
      </c>
      <c r="O87" s="30" t="str">
        <f>VLOOKUP(M87,$B$3:$C$271,2,0)</f>
        <v>hin</v>
      </c>
    </row>
    <row r="88" spans="1:15" x14ac:dyDescent="0.25">
      <c r="A88" s="9">
        <v>1</v>
      </c>
      <c r="B88" s="37" t="s">
        <v>116</v>
      </c>
      <c r="C88" s="38" t="s">
        <v>191</v>
      </c>
      <c r="D88" s="36"/>
      <c r="E88" s="36"/>
      <c r="F88" s="36"/>
      <c r="G88" s="36"/>
      <c r="H88" s="36"/>
      <c r="I88" s="39"/>
      <c r="K88" s="18" t="s">
        <v>78</v>
      </c>
      <c r="L88" s="29" t="s">
        <v>167</v>
      </c>
      <c r="M88" s="23" t="s">
        <v>171</v>
      </c>
      <c r="N88" s="29" t="str">
        <f t="shared" si="1"/>
        <v>phó͘</v>
      </c>
      <c r="O88" s="30" t="str">
        <f>VLOOKUP(M88,$B$3:$C$271,2,0)</f>
        <v>ian</v>
      </c>
    </row>
    <row r="89" spans="1:15" x14ac:dyDescent="0.25">
      <c r="A89" s="9">
        <v>1</v>
      </c>
      <c r="B89" s="37" t="s">
        <v>617</v>
      </c>
      <c r="C89" s="38" t="s">
        <v>966</v>
      </c>
      <c r="D89" s="39"/>
      <c r="E89" s="39"/>
      <c r="F89" s="39"/>
      <c r="G89" s="36"/>
      <c r="H89" s="36"/>
      <c r="I89" s="39"/>
      <c r="K89" s="19" t="s">
        <v>317</v>
      </c>
      <c r="L89" s="33" t="s">
        <v>343</v>
      </c>
      <c r="M89" s="24"/>
      <c r="N89" s="29" t="str">
        <f t="shared" si="1"/>
        <v>kî</v>
      </c>
      <c r="O89" s="30"/>
    </row>
    <row r="90" spans="1:15" x14ac:dyDescent="0.25">
      <c r="A90" s="9">
        <v>1</v>
      </c>
      <c r="B90" s="37" t="s">
        <v>633</v>
      </c>
      <c r="C90" s="38" t="s">
        <v>965</v>
      </c>
      <c r="D90" s="36"/>
      <c r="E90" s="36"/>
      <c r="F90" s="36"/>
      <c r="G90" s="36"/>
      <c r="H90" s="36"/>
      <c r="I90" s="39"/>
      <c r="K90" s="18" t="s">
        <v>329</v>
      </c>
      <c r="L90" s="29" t="s">
        <v>332</v>
      </c>
      <c r="M90" s="23"/>
      <c r="N90" s="29" t="str">
        <f t="shared" si="1"/>
        <v>?</v>
      </c>
      <c r="O90" s="30"/>
    </row>
    <row r="91" spans="1:15" x14ac:dyDescent="0.25">
      <c r="A91" s="9">
        <v>1</v>
      </c>
      <c r="B91" s="37" t="s">
        <v>553</v>
      </c>
      <c r="C91" s="38" t="s">
        <v>964</v>
      </c>
      <c r="D91" s="36"/>
      <c r="E91" s="36"/>
      <c r="F91" s="36"/>
      <c r="G91" s="36"/>
      <c r="H91" s="36"/>
      <c r="I91" s="39"/>
      <c r="K91" s="18" t="s">
        <v>270</v>
      </c>
      <c r="L91" s="29" t="s">
        <v>120</v>
      </c>
      <c r="M91" s="23"/>
      <c r="N91" s="29" t="str">
        <f t="shared" si="1"/>
        <v>jîn</v>
      </c>
      <c r="O91" s="30"/>
    </row>
    <row r="92" spans="1:15" x14ac:dyDescent="0.25">
      <c r="A92" s="9">
        <v>1</v>
      </c>
      <c r="B92" s="37" t="s">
        <v>650</v>
      </c>
      <c r="C92" s="38" t="s">
        <v>964</v>
      </c>
      <c r="D92" s="36"/>
      <c r="E92" s="36"/>
      <c r="F92" s="36"/>
      <c r="G92" s="36"/>
      <c r="H92" s="36"/>
      <c r="I92" s="39"/>
      <c r="K92" s="18" t="s">
        <v>375</v>
      </c>
      <c r="L92" s="29" t="s">
        <v>551</v>
      </c>
      <c r="M92" s="23" t="s">
        <v>550</v>
      </c>
      <c r="N92" s="29" t="str">
        <f t="shared" si="1"/>
        <v>jîn</v>
      </c>
      <c r="O92" s="30" t="str">
        <f>VLOOKUP(M92,$B$3:$C$271,2,0)</f>
        <v>í</v>
      </c>
    </row>
    <row r="93" spans="1:15" x14ac:dyDescent="0.25">
      <c r="A93" s="9">
        <v>1</v>
      </c>
      <c r="B93" s="37" t="s">
        <v>126</v>
      </c>
      <c r="C93" s="38" t="s">
        <v>963</v>
      </c>
      <c r="D93" s="36"/>
      <c r="E93" s="36"/>
      <c r="F93" s="36"/>
      <c r="G93" s="36"/>
      <c r="H93" s="36"/>
      <c r="I93" s="39"/>
      <c r="K93" s="18" t="s">
        <v>13</v>
      </c>
      <c r="L93" s="29" t="s">
        <v>94</v>
      </c>
      <c r="M93" s="23" t="s">
        <v>101</v>
      </c>
      <c r="N93" s="29" t="str">
        <f t="shared" si="1"/>
        <v>jú</v>
      </c>
      <c r="O93" s="30" t="str">
        <f>VLOOKUP(M93,$B$3:$C$271,2,0)</f>
        <v>kiong</v>
      </c>
    </row>
    <row r="94" spans="1:15" x14ac:dyDescent="0.25">
      <c r="A94" s="9">
        <v>1</v>
      </c>
      <c r="B94" s="37" t="s">
        <v>157</v>
      </c>
      <c r="C94" s="38" t="s">
        <v>962</v>
      </c>
      <c r="D94" s="36"/>
      <c r="E94" s="36"/>
      <c r="F94" s="36"/>
      <c r="G94" s="36"/>
      <c r="H94" s="36"/>
      <c r="I94" s="39"/>
      <c r="K94" s="18" t="s">
        <v>16</v>
      </c>
      <c r="L94" s="29" t="s">
        <v>94</v>
      </c>
      <c r="M94" s="23" t="s">
        <v>104</v>
      </c>
      <c r="N94" s="29" t="str">
        <f t="shared" si="1"/>
        <v>jú</v>
      </c>
      <c r="O94" s="30" t="str">
        <f>VLOOKUP(M94,$B$3:$C$271,2,0)</f>
        <v>kui</v>
      </c>
    </row>
    <row r="95" spans="1:15" x14ac:dyDescent="0.25">
      <c r="A95" s="9">
        <v>1</v>
      </c>
      <c r="B95" s="37" t="s">
        <v>641</v>
      </c>
      <c r="C95" s="38" t="s">
        <v>961</v>
      </c>
      <c r="D95" s="36"/>
      <c r="E95" s="36"/>
      <c r="F95" s="36"/>
      <c r="G95" s="36"/>
      <c r="H95" s="36"/>
      <c r="I95" s="39"/>
      <c r="K95" s="18" t="s">
        <v>8</v>
      </c>
      <c r="L95" s="29" t="s">
        <v>94</v>
      </c>
      <c r="M95" s="23" t="s">
        <v>97</v>
      </c>
      <c r="N95" s="29" t="str">
        <f t="shared" si="1"/>
        <v>jú</v>
      </c>
      <c r="O95" s="30" t="str">
        <f>VLOOKUP(M95,$B$3:$C$271,2,0)</f>
        <v>hòe</v>
      </c>
    </row>
    <row r="96" spans="1:15" x14ac:dyDescent="0.25">
      <c r="A96" s="9">
        <v>1</v>
      </c>
      <c r="B96" s="37" t="s">
        <v>160</v>
      </c>
      <c r="C96" s="38" t="s">
        <v>240</v>
      </c>
      <c r="D96" s="36"/>
      <c r="E96" s="36"/>
      <c r="F96" s="36"/>
      <c r="G96" s="36"/>
      <c r="H96" s="36"/>
      <c r="I96" s="39"/>
      <c r="K96" s="18" t="s">
        <v>14</v>
      </c>
      <c r="L96" s="29" t="s">
        <v>94</v>
      </c>
      <c r="M96" s="23" t="s">
        <v>102</v>
      </c>
      <c r="N96" s="29" t="str">
        <f t="shared" si="1"/>
        <v>jú</v>
      </c>
      <c r="O96" s="30" t="str">
        <f>VLOOKUP(M96,$B$3:$C$271,2,0)</f>
        <v>khiām</v>
      </c>
    </row>
    <row r="97" spans="1:15" x14ac:dyDescent="0.25">
      <c r="A97" s="9">
        <v>1</v>
      </c>
      <c r="B97" s="37" t="s">
        <v>623</v>
      </c>
      <c r="C97" s="38" t="s">
        <v>767</v>
      </c>
      <c r="D97" s="36"/>
      <c r="E97" s="36"/>
      <c r="F97" s="36"/>
      <c r="G97" s="36"/>
      <c r="H97" s="36"/>
      <c r="I97" s="39"/>
      <c r="K97" s="18" t="s">
        <v>7</v>
      </c>
      <c r="L97" s="29" t="s">
        <v>94</v>
      </c>
      <c r="M97" s="23" t="s">
        <v>96</v>
      </c>
      <c r="N97" s="29" t="str">
        <f t="shared" si="1"/>
        <v>jú</v>
      </c>
      <c r="O97" s="30" t="str">
        <f>VLOOKUP(M97,$B$3:$C$271,2,0)</f>
        <v>kín</v>
      </c>
    </row>
    <row r="98" spans="1:15" x14ac:dyDescent="0.25">
      <c r="A98" s="9">
        <v>1</v>
      </c>
      <c r="B98" s="37" t="s">
        <v>608</v>
      </c>
      <c r="C98" s="38" t="s">
        <v>960</v>
      </c>
      <c r="D98" s="36"/>
      <c r="E98" s="36"/>
      <c r="F98" s="36"/>
      <c r="G98" s="36"/>
      <c r="H98" s="36"/>
      <c r="I98" s="39"/>
      <c r="K98" s="18" t="s">
        <v>12</v>
      </c>
      <c r="L98" s="29" t="s">
        <v>94</v>
      </c>
      <c r="M98" s="23" t="s">
        <v>100</v>
      </c>
      <c r="N98" s="29" t="str">
        <f t="shared" si="1"/>
        <v>jú</v>
      </c>
      <c r="O98" s="30" t="str">
        <f>VLOOKUP(M98,$B$3:$C$271,2,0)</f>
        <v>liông</v>
      </c>
    </row>
    <row r="99" spans="1:15" x14ac:dyDescent="0.25">
      <c r="A99" s="9">
        <v>1</v>
      </c>
      <c r="B99" s="37" t="s">
        <v>136</v>
      </c>
      <c r="C99" s="38" t="s">
        <v>959</v>
      </c>
      <c r="D99" s="36"/>
      <c r="E99" s="36"/>
      <c r="F99" s="36"/>
      <c r="G99" s="36"/>
      <c r="H99" s="36"/>
      <c r="I99" s="39"/>
      <c r="K99" s="18" t="s">
        <v>9</v>
      </c>
      <c r="L99" s="29" t="s">
        <v>94</v>
      </c>
      <c r="M99" s="23" t="s">
        <v>98</v>
      </c>
      <c r="N99" s="29" t="str">
        <f t="shared" si="1"/>
        <v>jú</v>
      </c>
      <c r="O99" s="30" t="str">
        <f>VLOOKUP(M99,$B$3:$C$271,2,0)</f>
        <v>bô͘</v>
      </c>
    </row>
    <row r="100" spans="1:15" x14ac:dyDescent="0.25">
      <c r="A100" s="9">
        <v>1</v>
      </c>
      <c r="B100" s="37" t="s">
        <v>670</v>
      </c>
      <c r="C100" s="38" t="s">
        <v>710</v>
      </c>
      <c r="D100" s="36"/>
      <c r="E100" s="36"/>
      <c r="F100" s="36"/>
      <c r="G100" s="36"/>
      <c r="H100" s="36"/>
      <c r="I100" s="39"/>
      <c r="K100" s="18" t="s">
        <v>10</v>
      </c>
      <c r="L100" s="29" t="s">
        <v>94</v>
      </c>
      <c r="M100" s="23" t="s">
        <v>99</v>
      </c>
      <c r="N100" s="29" t="str">
        <f t="shared" si="1"/>
        <v>jú</v>
      </c>
      <c r="O100" s="30" t="str">
        <f>VLOOKUP(M100,$B$3:$C$271,2,0)</f>
        <v>khiam</v>
      </c>
    </row>
    <row r="101" spans="1:15" x14ac:dyDescent="0.25">
      <c r="A101" s="9">
        <v>1</v>
      </c>
      <c r="B101" s="37" t="s">
        <v>636</v>
      </c>
      <c r="C101" s="38" t="s">
        <v>905</v>
      </c>
      <c r="D101" s="36"/>
      <c r="E101" s="36"/>
      <c r="F101" s="36"/>
      <c r="G101" s="36"/>
      <c r="H101" s="36"/>
      <c r="I101" s="39"/>
      <c r="K101" s="18" t="s">
        <v>15</v>
      </c>
      <c r="L101" s="29" t="s">
        <v>94</v>
      </c>
      <c r="M101" s="23" t="s">
        <v>103</v>
      </c>
      <c r="N101" s="29" t="str">
        <f t="shared" si="1"/>
        <v>jú</v>
      </c>
      <c r="O101" s="30" t="str">
        <f>VLOOKUP(M101,$B$3:$C$271,2,0)</f>
        <v>jiōng</v>
      </c>
    </row>
    <row r="102" spans="1:15" x14ac:dyDescent="0.25">
      <c r="A102" s="9">
        <v>1</v>
      </c>
      <c r="B102" s="37" t="s">
        <v>115</v>
      </c>
      <c r="C102" s="38" t="s">
        <v>902</v>
      </c>
      <c r="D102" s="36"/>
      <c r="E102" s="36"/>
      <c r="F102" s="36"/>
      <c r="G102" s="36"/>
      <c r="H102" s="36"/>
      <c r="I102" s="39"/>
      <c r="K102" s="18" t="s">
        <v>66</v>
      </c>
      <c r="L102" s="29" t="s">
        <v>94</v>
      </c>
      <c r="M102" s="23" t="s">
        <v>157</v>
      </c>
      <c r="N102" s="29" t="str">
        <f t="shared" si="1"/>
        <v>jú</v>
      </c>
      <c r="O102" s="30" t="str">
        <f>VLOOKUP(M102,$B$3:$C$271,2,0)</f>
        <v>sūn</v>
      </c>
    </row>
    <row r="103" spans="1:15" x14ac:dyDescent="0.25">
      <c r="A103" s="9">
        <v>1</v>
      </c>
      <c r="B103" s="37" t="s">
        <v>659</v>
      </c>
      <c r="C103" s="38" t="s">
        <v>804</v>
      </c>
      <c r="D103" s="36"/>
      <c r="E103" s="36"/>
      <c r="F103" s="36"/>
      <c r="G103" s="36"/>
      <c r="H103" s="36"/>
      <c r="I103" s="39"/>
      <c r="K103" s="18" t="s">
        <v>11</v>
      </c>
      <c r="L103" s="29" t="s">
        <v>94</v>
      </c>
      <c r="M103" s="23" t="s">
        <v>310</v>
      </c>
      <c r="N103" s="29" t="str">
        <f t="shared" si="1"/>
        <v>jú</v>
      </c>
      <c r="O103" s="30" t="str">
        <f>VLOOKUP(M103,$B$3:$C$271,2,0)</f>
        <v>un</v>
      </c>
    </row>
    <row r="104" spans="1:15" x14ac:dyDescent="0.25">
      <c r="A104" s="9">
        <v>1</v>
      </c>
      <c r="B104" s="37" t="s">
        <v>127</v>
      </c>
      <c r="C104" s="38" t="s">
        <v>794</v>
      </c>
      <c r="D104" s="36"/>
      <c r="E104" s="36"/>
      <c r="F104" s="36"/>
      <c r="G104" s="36"/>
      <c r="H104" s="36"/>
      <c r="I104" s="39"/>
      <c r="K104" s="18" t="s">
        <v>67</v>
      </c>
      <c r="L104" s="29" t="s">
        <v>94</v>
      </c>
      <c r="M104" s="23" t="s">
        <v>158</v>
      </c>
      <c r="N104" s="29" t="str">
        <f t="shared" si="1"/>
        <v>jú</v>
      </c>
      <c r="O104" s="30" t="str">
        <f>VLOOKUP(M104,$B$3:$C$271,2,0)</f>
        <v>tiâng</v>
      </c>
    </row>
    <row r="105" spans="1:15" x14ac:dyDescent="0.25">
      <c r="A105" s="9">
        <v>1</v>
      </c>
      <c r="B105" s="37" t="s">
        <v>626</v>
      </c>
      <c r="C105" s="38" t="s">
        <v>795</v>
      </c>
      <c r="D105" s="36"/>
      <c r="E105" s="36"/>
      <c r="F105" s="36"/>
      <c r="G105" s="36"/>
      <c r="H105" s="36"/>
      <c r="I105" s="39"/>
      <c r="K105" s="18" t="s">
        <v>17</v>
      </c>
      <c r="L105" s="29" t="s">
        <v>94</v>
      </c>
      <c r="M105" s="23" t="s">
        <v>105</v>
      </c>
      <c r="N105" s="29" t="str">
        <f t="shared" si="1"/>
        <v>jú</v>
      </c>
      <c r="O105" s="30" t="str">
        <f>VLOOKUP(M105,$B$3:$C$271,2,0)</f>
        <v>chiong</v>
      </c>
    </row>
    <row r="106" spans="1:15" x14ac:dyDescent="0.25">
      <c r="A106" s="9">
        <v>2</v>
      </c>
      <c r="B106" s="37" t="s">
        <v>98</v>
      </c>
      <c r="C106" s="44" t="s">
        <v>945</v>
      </c>
      <c r="D106" s="36"/>
      <c r="E106" s="36"/>
      <c r="F106" s="36"/>
      <c r="G106" s="36"/>
      <c r="H106" s="36"/>
      <c r="I106" s="39"/>
      <c r="K106" s="18" t="s">
        <v>6</v>
      </c>
      <c r="L106" s="29" t="s">
        <v>94</v>
      </c>
      <c r="M106" s="23" t="s">
        <v>95</v>
      </c>
      <c r="N106" s="29" t="str">
        <f t="shared" si="1"/>
        <v>jú</v>
      </c>
      <c r="O106" s="30" t="str">
        <f>VLOOKUP(M106,$B$3:$C$271,2,0)</f>
        <v>tun</v>
      </c>
    </row>
    <row r="107" spans="1:15" x14ac:dyDescent="0.25">
      <c r="A107" s="9">
        <v>2</v>
      </c>
      <c r="B107" s="37" t="s">
        <v>105</v>
      </c>
      <c r="C107" s="45" t="s">
        <v>221</v>
      </c>
      <c r="D107" s="36"/>
      <c r="E107" s="36"/>
      <c r="F107" s="36"/>
      <c r="G107" s="36"/>
      <c r="H107" s="36"/>
      <c r="I107" s="39"/>
      <c r="K107" s="18" t="s">
        <v>327</v>
      </c>
      <c r="L107" s="29" t="s">
        <v>333</v>
      </c>
      <c r="M107" s="23" t="s">
        <v>334</v>
      </c>
      <c r="N107" s="29" t="str">
        <f t="shared" si="1"/>
        <v>siāu</v>
      </c>
      <c r="O107" s="30" t="str">
        <f>VLOOKUP(M107,$B$3:$C$271,2,0)</f>
        <v>toan</v>
      </c>
    </row>
    <row r="108" spans="1:15" x14ac:dyDescent="0.25">
      <c r="A108" s="9">
        <v>2</v>
      </c>
      <c r="B108" s="37" t="s">
        <v>335</v>
      </c>
      <c r="C108" s="45" t="s">
        <v>896</v>
      </c>
      <c r="D108" s="36"/>
      <c r="E108" s="36"/>
      <c r="F108" s="36"/>
      <c r="G108" s="36"/>
      <c r="H108" s="36"/>
      <c r="I108" s="39"/>
      <c r="K108" s="18" t="s">
        <v>417</v>
      </c>
      <c r="L108" s="29" t="s">
        <v>333</v>
      </c>
      <c r="M108" s="23" t="s">
        <v>583</v>
      </c>
      <c r="N108" s="29" t="str">
        <f t="shared" si="1"/>
        <v>siāu</v>
      </c>
      <c r="O108" s="30" t="str">
        <f>VLOOKUP(M108,$B$3:$C$271,2,0)</f>
        <v xml:space="preserve">he̍k </v>
      </c>
    </row>
    <row r="109" spans="1:15" x14ac:dyDescent="0.25">
      <c r="A109" s="9">
        <v>2</v>
      </c>
      <c r="B109" s="37" t="s">
        <v>644</v>
      </c>
      <c r="C109" s="45" t="s">
        <v>901</v>
      </c>
      <c r="D109" s="36"/>
      <c r="E109" s="36"/>
      <c r="F109" s="36"/>
      <c r="G109" s="36"/>
      <c r="H109" s="36"/>
      <c r="I109" s="39"/>
      <c r="K109" s="18" t="s">
        <v>418</v>
      </c>
      <c r="L109" s="29" t="s">
        <v>333</v>
      </c>
      <c r="M109" s="23" t="s">
        <v>584</v>
      </c>
      <c r="N109" s="29" t="str">
        <f t="shared" si="1"/>
        <v>siāu</v>
      </c>
      <c r="O109" s="30" t="str">
        <f>VLOOKUP(M109,$B$3:$C$271,2,0)</f>
        <v>bo̍k</v>
      </c>
    </row>
    <row r="110" spans="1:15" x14ac:dyDescent="0.25">
      <c r="A110" s="9">
        <v>2</v>
      </c>
      <c r="B110" s="37" t="s">
        <v>589</v>
      </c>
      <c r="C110" s="45" t="s">
        <v>898</v>
      </c>
      <c r="D110" s="36"/>
      <c r="E110" s="36"/>
      <c r="F110" s="36"/>
      <c r="G110" s="36"/>
      <c r="H110" s="36"/>
      <c r="I110" s="39"/>
      <c r="K110" s="18" t="s">
        <v>421</v>
      </c>
      <c r="L110" s="29" t="s">
        <v>333</v>
      </c>
      <c r="M110" s="23" t="s">
        <v>586</v>
      </c>
      <c r="N110" s="29" t="str">
        <f t="shared" si="1"/>
        <v>siāu</v>
      </c>
      <c r="O110" s="30" t="str">
        <f>VLOOKUP(M110,$B$3:$C$271,2,0)</f>
        <v>phoân</v>
      </c>
    </row>
    <row r="111" spans="1:15" x14ac:dyDescent="0.25">
      <c r="A111" s="9">
        <v>2</v>
      </c>
      <c r="B111" s="37" t="s">
        <v>672</v>
      </c>
      <c r="C111" s="45" t="s">
        <v>709</v>
      </c>
      <c r="D111" s="36"/>
      <c r="E111" s="36"/>
      <c r="F111" s="36"/>
      <c r="G111" s="36"/>
      <c r="H111" s="36"/>
      <c r="I111" s="39"/>
      <c r="K111" s="18" t="s">
        <v>419</v>
      </c>
      <c r="L111" s="29" t="s">
        <v>333</v>
      </c>
      <c r="M111" s="23" t="s">
        <v>585</v>
      </c>
      <c r="N111" s="29" t="str">
        <f t="shared" si="1"/>
        <v>siāu</v>
      </c>
      <c r="O111" s="30" t="str">
        <f>VLOOKUP(M111,$B$3:$C$271,2,0)</f>
        <v>khèng</v>
      </c>
    </row>
    <row r="112" spans="1:15" x14ac:dyDescent="0.25">
      <c r="A112" s="9">
        <v>2</v>
      </c>
      <c r="B112" s="37" t="s">
        <v>340</v>
      </c>
      <c r="C112" s="45" t="s">
        <v>978</v>
      </c>
      <c r="D112" s="39"/>
      <c r="E112" s="39"/>
      <c r="F112" s="39"/>
      <c r="G112" s="39"/>
      <c r="H112" s="36"/>
      <c r="I112" s="39"/>
      <c r="K112" s="18" t="s">
        <v>416</v>
      </c>
      <c r="L112" s="29" t="s">
        <v>333</v>
      </c>
      <c r="M112" s="23" t="s">
        <v>582</v>
      </c>
      <c r="N112" s="29" t="str">
        <f t="shared" si="1"/>
        <v>siāu</v>
      </c>
      <c r="O112" s="30" t="str">
        <f>VLOOKUP(M112,$B$3:$C$271,2,0)</f>
        <v>tn̂g</v>
      </c>
    </row>
    <row r="113" spans="1:15" s="10" customFormat="1" x14ac:dyDescent="0.25">
      <c r="A113" s="9">
        <v>2</v>
      </c>
      <c r="B113" s="37" t="s">
        <v>135</v>
      </c>
      <c r="C113" s="45" t="s">
        <v>192</v>
      </c>
      <c r="D113" s="36"/>
      <c r="E113" s="36"/>
      <c r="F113" s="36"/>
      <c r="G113" s="36"/>
      <c r="H113" s="36"/>
      <c r="I113" s="39"/>
      <c r="J113" s="11"/>
      <c r="K113" s="18" t="s">
        <v>420</v>
      </c>
      <c r="L113" s="29" t="s">
        <v>333</v>
      </c>
      <c r="M113" s="23" t="s">
        <v>153</v>
      </c>
      <c r="N113" s="29" t="str">
        <f t="shared" si="1"/>
        <v>siāu</v>
      </c>
      <c r="O113" s="30" t="str">
        <f>VLOOKUP(M113,$B$3:$C$271,2,0)</f>
        <v>hi</v>
      </c>
    </row>
    <row r="114" spans="1:15" s="10" customFormat="1" x14ac:dyDescent="0.25">
      <c r="A114" s="9">
        <v>2</v>
      </c>
      <c r="B114" s="37" t="s">
        <v>592</v>
      </c>
      <c r="C114" s="45" t="s">
        <v>922</v>
      </c>
      <c r="D114" s="36"/>
      <c r="E114" s="36"/>
      <c r="F114" s="36"/>
      <c r="G114" s="36"/>
      <c r="H114" s="36"/>
      <c r="I114" s="39"/>
      <c r="J114" s="11"/>
      <c r="K114" s="18" t="s">
        <v>326</v>
      </c>
      <c r="L114" s="29" t="s">
        <v>333</v>
      </c>
      <c r="M114" s="23" t="s">
        <v>335</v>
      </c>
      <c r="N114" s="29" t="str">
        <f t="shared" si="1"/>
        <v>siāu</v>
      </c>
      <c r="O114" s="30" t="str">
        <f>VLOOKUP(M114,$B$3:$C$271,2,0)</f>
        <v>chó͘</v>
      </c>
    </row>
    <row r="115" spans="1:15" s="10" customFormat="1" x14ac:dyDescent="0.25">
      <c r="A115" s="9">
        <v>2</v>
      </c>
      <c r="B115" s="37" t="s">
        <v>97</v>
      </c>
      <c r="C115" s="44" t="s">
        <v>921</v>
      </c>
      <c r="D115" s="36"/>
      <c r="E115" s="36"/>
      <c r="F115" s="36"/>
      <c r="G115" s="36"/>
      <c r="H115" s="36"/>
      <c r="I115" s="39"/>
      <c r="J115" s="11"/>
      <c r="K115" s="18" t="s">
        <v>500</v>
      </c>
      <c r="L115" s="29" t="s">
        <v>640</v>
      </c>
      <c r="M115" s="23" t="s">
        <v>644</v>
      </c>
      <c r="N115" s="29" t="str">
        <f t="shared" si="1"/>
        <v>sū</v>
      </c>
      <c r="O115" s="30" t="str">
        <f>VLOOKUP(M115,$B$3:$C$271,2,0)</f>
        <v>chôe</v>
      </c>
    </row>
    <row r="116" spans="1:15" s="10" customFormat="1" x14ac:dyDescent="0.25">
      <c r="A116" s="9">
        <v>2</v>
      </c>
      <c r="B116" s="37" t="s">
        <v>134</v>
      </c>
      <c r="C116" s="45" t="s">
        <v>238</v>
      </c>
      <c r="D116" s="36"/>
      <c r="E116" s="36"/>
      <c r="F116" s="36"/>
      <c r="G116" s="36"/>
      <c r="H116" s="36"/>
      <c r="I116" s="39"/>
      <c r="J116" s="11"/>
      <c r="K116" s="18" t="s">
        <v>492</v>
      </c>
      <c r="L116" s="29" t="s">
        <v>640</v>
      </c>
      <c r="M116" s="23" t="s">
        <v>641</v>
      </c>
      <c r="N116" s="29" t="str">
        <f t="shared" si="1"/>
        <v>sū</v>
      </c>
      <c r="O116" s="30" t="str">
        <f>VLOOKUP(M116,$B$3:$C$271,2,0)</f>
        <v>ta̍t</v>
      </c>
    </row>
    <row r="117" spans="1:15" s="10" customFormat="1" x14ac:dyDescent="0.25">
      <c r="A117" s="9">
        <v>2</v>
      </c>
      <c r="B117" s="37" t="s">
        <v>631</v>
      </c>
      <c r="C117" s="45" t="s">
        <v>238</v>
      </c>
      <c r="D117" s="36"/>
      <c r="E117" s="36"/>
      <c r="F117" s="36"/>
      <c r="G117" s="36"/>
      <c r="H117" s="36"/>
      <c r="I117" s="39"/>
      <c r="J117" s="11"/>
      <c r="K117" s="18" t="s">
        <v>497</v>
      </c>
      <c r="L117" s="29" t="s">
        <v>640</v>
      </c>
      <c r="M117" s="23" t="s">
        <v>642</v>
      </c>
      <c r="N117" s="29" t="str">
        <f t="shared" si="1"/>
        <v>sū</v>
      </c>
      <c r="O117" s="30" t="str">
        <f>VLOOKUP(M117,$B$3:$C$271,2,0)</f>
        <v>tàn</v>
      </c>
    </row>
    <row r="118" spans="1:15" s="10" customFormat="1" x14ac:dyDescent="0.25">
      <c r="A118" s="9">
        <v>2</v>
      </c>
      <c r="B118" s="37" t="s">
        <v>628</v>
      </c>
      <c r="C118" s="45" t="s">
        <v>925</v>
      </c>
      <c r="D118" s="36"/>
      <c r="E118" s="36"/>
      <c r="F118" s="36"/>
      <c r="G118" s="36"/>
      <c r="H118" s="36"/>
      <c r="I118" s="39"/>
      <c r="J118" s="11"/>
      <c r="K118" s="18" t="s">
        <v>503</v>
      </c>
      <c r="L118" s="29" t="s">
        <v>640</v>
      </c>
      <c r="M118" s="23" t="s">
        <v>646</v>
      </c>
      <c r="N118" s="29" t="str">
        <f t="shared" si="1"/>
        <v>sū</v>
      </c>
      <c r="O118" s="30" t="str">
        <f>VLOOKUP(M118,$B$3:$C$271,2,0)</f>
        <v>te̍k</v>
      </c>
    </row>
    <row r="119" spans="1:15" s="10" customFormat="1" x14ac:dyDescent="0.25">
      <c r="A119" s="9">
        <v>2</v>
      </c>
      <c r="B119" s="37" t="s">
        <v>125</v>
      </c>
      <c r="C119" s="45" t="s">
        <v>932</v>
      </c>
      <c r="D119" s="36"/>
      <c r="E119" s="36"/>
      <c r="F119" s="36"/>
      <c r="G119" s="36"/>
      <c r="H119" s="36"/>
      <c r="I119" s="39"/>
      <c r="J119" s="11"/>
      <c r="K119" s="18" t="s">
        <v>388</v>
      </c>
      <c r="L119" s="29" t="s">
        <v>559</v>
      </c>
      <c r="M119" s="23" t="s">
        <v>161</v>
      </c>
      <c r="N119" s="29" t="str">
        <f t="shared" si="1"/>
        <v>sì</v>
      </c>
      <c r="O119" s="30" t="str">
        <f>VLOOKUP(M119,$B$3:$C$271,2,0)</f>
        <v>hok</v>
      </c>
    </row>
    <row r="120" spans="1:15" s="10" customFormat="1" x14ac:dyDescent="0.25">
      <c r="A120" s="9">
        <v>2</v>
      </c>
      <c r="B120" s="37" t="s">
        <v>557</v>
      </c>
      <c r="C120" s="45" t="s">
        <v>932</v>
      </c>
      <c r="D120" s="36"/>
      <c r="E120" s="36"/>
      <c r="F120" s="36"/>
      <c r="G120" s="36"/>
      <c r="H120" s="36"/>
      <c r="I120" s="39"/>
      <c r="J120" s="11"/>
      <c r="K120" s="18" t="s">
        <v>498</v>
      </c>
      <c r="L120" s="29" t="s">
        <v>640</v>
      </c>
      <c r="M120" s="23" t="s">
        <v>587</v>
      </c>
      <c r="N120" s="29" t="str">
        <f t="shared" si="1"/>
        <v>sū</v>
      </c>
      <c r="O120" s="30" t="str">
        <f>VLOOKUP(M120,$B$3:$C$271,2,0)</f>
        <v>hông</v>
      </c>
    </row>
    <row r="121" spans="1:15" s="10" customFormat="1" x14ac:dyDescent="0.25">
      <c r="A121" s="9">
        <v>2</v>
      </c>
      <c r="B121" s="37" t="s">
        <v>343</v>
      </c>
      <c r="C121" s="45" t="s">
        <v>939</v>
      </c>
      <c r="D121" s="36"/>
      <c r="E121" s="36"/>
      <c r="F121" s="36"/>
      <c r="G121" s="36"/>
      <c r="H121" s="36"/>
      <c r="I121" s="39"/>
      <c r="J121" s="11"/>
      <c r="K121" s="18" t="s">
        <v>499</v>
      </c>
      <c r="L121" s="29" t="s">
        <v>640</v>
      </c>
      <c r="M121" s="23" t="s">
        <v>643</v>
      </c>
      <c r="N121" s="29" t="str">
        <f t="shared" si="1"/>
        <v>sū</v>
      </c>
      <c r="O121" s="30" t="str">
        <f>VLOOKUP(M121,$B$3:$C$271,2,0)</f>
        <v>kú</v>
      </c>
    </row>
    <row r="122" spans="1:15" s="10" customFormat="1" x14ac:dyDescent="0.25">
      <c r="A122" s="9">
        <v>2</v>
      </c>
      <c r="B122" s="37" t="s">
        <v>627</v>
      </c>
      <c r="C122" s="45" t="s">
        <v>947</v>
      </c>
      <c r="D122" s="36"/>
      <c r="E122" s="36"/>
      <c r="F122" s="36"/>
      <c r="G122" s="36"/>
      <c r="H122" s="36"/>
      <c r="I122" s="39"/>
      <c r="J122" s="11"/>
      <c r="K122" s="18" t="s">
        <v>495</v>
      </c>
      <c r="L122" s="29" t="s">
        <v>640</v>
      </c>
      <c r="M122" s="23" t="s">
        <v>349</v>
      </c>
      <c r="N122" s="29" t="str">
        <f t="shared" si="1"/>
        <v>sū</v>
      </c>
      <c r="O122" s="30" t="str">
        <f>VLOOKUP(M122,$B$3:$C$271,2,0)</f>
        <v>khoan</v>
      </c>
    </row>
    <row r="123" spans="1:15" s="10" customFormat="1" x14ac:dyDescent="0.25">
      <c r="A123" s="9">
        <v>2</v>
      </c>
      <c r="B123" s="37" t="s">
        <v>344</v>
      </c>
      <c r="C123" s="45" t="s">
        <v>980</v>
      </c>
      <c r="D123" s="36"/>
      <c r="E123" s="36"/>
      <c r="F123" s="36"/>
      <c r="G123" s="36"/>
      <c r="H123" s="36"/>
      <c r="I123" s="39"/>
      <c r="J123" s="11"/>
      <c r="K123" s="18" t="s">
        <v>383</v>
      </c>
      <c r="L123" s="29" t="s">
        <v>559</v>
      </c>
      <c r="M123" s="23" t="s">
        <v>560</v>
      </c>
      <c r="N123" s="29" t="str">
        <f t="shared" si="1"/>
        <v>sì</v>
      </c>
      <c r="O123" s="30" t="str">
        <f>VLOOKUP(M123,$B$3:$C$271,2,0)</f>
        <v>lîm</v>
      </c>
    </row>
    <row r="124" spans="1:15" s="10" customFormat="1" x14ac:dyDescent="0.25">
      <c r="A124" s="9">
        <v>2</v>
      </c>
      <c r="B124" s="37" t="s">
        <v>976</v>
      </c>
      <c r="C124" s="45" t="s">
        <v>823</v>
      </c>
      <c r="D124" s="36"/>
      <c r="E124" s="36"/>
      <c r="F124" s="36"/>
      <c r="G124" s="36"/>
      <c r="H124" s="36"/>
      <c r="I124" s="39"/>
      <c r="J124" s="11"/>
      <c r="K124" s="18" t="s">
        <v>387</v>
      </c>
      <c r="L124" s="29" t="s">
        <v>559</v>
      </c>
      <c r="M124" s="23" t="s">
        <v>163</v>
      </c>
      <c r="N124" s="29" t="str">
        <f t="shared" si="1"/>
        <v>sì</v>
      </c>
      <c r="O124" s="30" t="str">
        <f>VLOOKUP(M124,$B$3:$C$271,2,0)</f>
        <v>lo̍k</v>
      </c>
    </row>
    <row r="125" spans="1:15" s="10" customFormat="1" x14ac:dyDescent="0.25">
      <c r="A125" s="9">
        <v>2</v>
      </c>
      <c r="B125" s="37" t="s">
        <v>137</v>
      </c>
      <c r="C125" s="45" t="s">
        <v>969</v>
      </c>
      <c r="D125" s="36"/>
      <c r="E125" s="36"/>
      <c r="F125" s="36"/>
      <c r="G125" s="36"/>
      <c r="H125" s="36"/>
      <c r="I125" s="39"/>
      <c r="J125" s="11"/>
      <c r="K125" s="18" t="s">
        <v>505</v>
      </c>
      <c r="L125" s="29" t="s">
        <v>640</v>
      </c>
      <c r="M125" s="23" t="s">
        <v>99</v>
      </c>
      <c r="N125" s="29" t="str">
        <f t="shared" si="1"/>
        <v>sū</v>
      </c>
      <c r="O125" s="30" t="str">
        <f>VLOOKUP(M125,$B$3:$C$271,2,0)</f>
        <v>khiam</v>
      </c>
    </row>
    <row r="126" spans="1:15" s="10" customFormat="1" x14ac:dyDescent="0.25">
      <c r="A126" s="9">
        <v>2</v>
      </c>
      <c r="B126" s="37" t="s">
        <v>345</v>
      </c>
      <c r="C126" s="45" t="s">
        <v>191</v>
      </c>
      <c r="D126" s="36"/>
      <c r="E126" s="36"/>
      <c r="F126" s="36"/>
      <c r="G126" s="36"/>
      <c r="H126" s="36"/>
      <c r="I126" s="39"/>
      <c r="J126" s="11"/>
      <c r="K126" s="18" t="s">
        <v>386</v>
      </c>
      <c r="L126" s="29" t="s">
        <v>559</v>
      </c>
      <c r="M126" s="23" t="s">
        <v>562</v>
      </c>
      <c r="N126" s="29" t="str">
        <f t="shared" si="1"/>
        <v>sì</v>
      </c>
      <c r="O126" s="30" t="str">
        <f>VLOOKUP(M126,$B$3:$C$271,2,0)</f>
        <v>iông</v>
      </c>
    </row>
    <row r="127" spans="1:15" s="10" customFormat="1" x14ac:dyDescent="0.25">
      <c r="A127" s="9">
        <v>2</v>
      </c>
      <c r="B127" s="37" t="s">
        <v>640</v>
      </c>
      <c r="C127" s="45" t="s">
        <v>967</v>
      </c>
      <c r="D127" s="36"/>
      <c r="E127" s="36"/>
      <c r="F127" s="36"/>
      <c r="G127" s="36"/>
      <c r="H127" s="36"/>
      <c r="I127" s="39"/>
      <c r="J127" s="11"/>
      <c r="K127" s="18" t="s">
        <v>386</v>
      </c>
      <c r="L127" s="29" t="s">
        <v>640</v>
      </c>
      <c r="M127" s="23" t="s">
        <v>562</v>
      </c>
      <c r="N127" s="29" t="str">
        <f t="shared" si="1"/>
        <v>sū</v>
      </c>
      <c r="O127" s="30" t="str">
        <f>VLOOKUP(M127,$B$3:$C$271,2,0)</f>
        <v>iông</v>
      </c>
    </row>
    <row r="128" spans="1:15" s="10" customFormat="1" x14ac:dyDescent="0.25">
      <c r="A128" s="9">
        <v>2</v>
      </c>
      <c r="B128" s="37" t="s">
        <v>87</v>
      </c>
      <c r="C128" s="45" t="s">
        <v>965</v>
      </c>
      <c r="D128" s="36"/>
      <c r="E128" s="36"/>
      <c r="F128" s="36"/>
      <c r="G128" s="36"/>
      <c r="H128" s="36"/>
      <c r="I128" s="39"/>
      <c r="J128" s="11"/>
      <c r="K128" s="18" t="s">
        <v>493</v>
      </c>
      <c r="L128" s="29" t="s">
        <v>640</v>
      </c>
      <c r="M128" s="23" t="s">
        <v>155</v>
      </c>
      <c r="N128" s="29" t="str">
        <f t="shared" si="1"/>
        <v>sū</v>
      </c>
      <c r="O128" s="30" t="str">
        <f>VLOOKUP(M128,$B$3:$C$271,2,0)</f>
        <v>thài</v>
      </c>
    </row>
    <row r="129" spans="1:15" s="10" customFormat="1" x14ac:dyDescent="0.25">
      <c r="A129" s="9">
        <v>2</v>
      </c>
      <c r="B129" s="37" t="s">
        <v>558</v>
      </c>
      <c r="C129" s="45" t="s">
        <v>692</v>
      </c>
      <c r="D129" s="36"/>
      <c r="E129" s="36"/>
      <c r="F129" s="36"/>
      <c r="G129" s="36"/>
      <c r="H129" s="36"/>
      <c r="I129" s="39"/>
      <c r="J129" s="11"/>
      <c r="K129" s="18" t="s">
        <v>501</v>
      </c>
      <c r="L129" s="29" t="s">
        <v>640</v>
      </c>
      <c r="M129" s="23" t="s">
        <v>310</v>
      </c>
      <c r="N129" s="29" t="str">
        <f t="shared" si="1"/>
        <v>sū</v>
      </c>
      <c r="O129" s="30" t="str">
        <f>VLOOKUP(M129,$B$3:$C$271,2,0)</f>
        <v>un</v>
      </c>
    </row>
    <row r="130" spans="1:15" s="10" customFormat="1" x14ac:dyDescent="0.25">
      <c r="A130" s="9">
        <v>2</v>
      </c>
      <c r="B130" s="37" t="s">
        <v>309</v>
      </c>
      <c r="C130" s="45" t="s">
        <v>311</v>
      </c>
      <c r="D130" s="36"/>
      <c r="E130" s="36"/>
      <c r="F130" s="36"/>
      <c r="G130" s="36"/>
      <c r="H130" s="36"/>
      <c r="I130" s="39"/>
      <c r="J130" s="11"/>
      <c r="K130" s="18" t="s">
        <v>385</v>
      </c>
      <c r="L130" s="29" t="s">
        <v>559</v>
      </c>
      <c r="M130" s="23" t="s">
        <v>143</v>
      </c>
      <c r="N130" s="29" t="str">
        <f t="shared" si="1"/>
        <v>sì</v>
      </c>
      <c r="O130" s="30" t="str">
        <f>VLOOKUP(M130,$B$3:$C$271,2,0)</f>
        <v>gâu</v>
      </c>
    </row>
    <row r="131" spans="1:15" s="10" customFormat="1" x14ac:dyDescent="0.25">
      <c r="A131" s="9">
        <v>3</v>
      </c>
      <c r="B131" s="37" t="s">
        <v>656</v>
      </c>
      <c r="C131" s="54" t="s">
        <v>728</v>
      </c>
      <c r="D131" s="36"/>
      <c r="E131" s="36"/>
      <c r="F131" s="36"/>
      <c r="G131" s="36"/>
      <c r="H131" s="36"/>
      <c r="I131" s="39"/>
      <c r="J131" s="11"/>
      <c r="K131" s="18" t="s">
        <v>385</v>
      </c>
      <c r="L131" s="29" t="s">
        <v>640</v>
      </c>
      <c r="M131" s="23" t="s">
        <v>143</v>
      </c>
      <c r="N131" s="29" t="str">
        <f t="shared" si="1"/>
        <v>sū</v>
      </c>
      <c r="O131" s="30" t="str">
        <f>VLOOKUP(M131,$B$3:$C$271,2,0)</f>
        <v>gâu</v>
      </c>
    </row>
    <row r="132" spans="1:15" x14ac:dyDescent="0.25">
      <c r="A132" s="9">
        <v>3</v>
      </c>
      <c r="B132" s="37" t="s">
        <v>571</v>
      </c>
      <c r="C132" s="54" t="s">
        <v>995</v>
      </c>
      <c r="D132" s="36"/>
      <c r="E132" s="36"/>
      <c r="F132" s="36"/>
      <c r="G132" s="36"/>
      <c r="H132" s="36"/>
      <c r="I132" s="39"/>
      <c r="K132" s="18" t="s">
        <v>496</v>
      </c>
      <c r="L132" s="29" t="s">
        <v>640</v>
      </c>
      <c r="M132" s="23" t="s">
        <v>277</v>
      </c>
      <c r="N132" s="29" t="str">
        <f t="shared" ref="N132:N195" si="2">VLOOKUP(L132,$B$3:$C$271,2,0)</f>
        <v>sū</v>
      </c>
      <c r="O132" s="30" t="str">
        <f>VLOOKUP(M132,$B$3:$C$271,2,0)</f>
        <v>eng</v>
      </c>
    </row>
    <row r="133" spans="1:15" x14ac:dyDescent="0.25">
      <c r="A133" s="9">
        <v>3</v>
      </c>
      <c r="B133" s="37" t="s">
        <v>974</v>
      </c>
      <c r="C133" s="54" t="s">
        <v>886</v>
      </c>
      <c r="D133" s="36"/>
      <c r="E133" s="36"/>
      <c r="F133" s="36"/>
      <c r="G133" s="36"/>
      <c r="H133" s="36"/>
      <c r="I133" s="39"/>
      <c r="K133" s="18" t="s">
        <v>494</v>
      </c>
      <c r="L133" s="29" t="s">
        <v>640</v>
      </c>
      <c r="M133" s="23" t="s">
        <v>638</v>
      </c>
      <c r="N133" s="29" t="str">
        <f t="shared" si="2"/>
        <v>sū</v>
      </c>
      <c r="O133" s="30" t="str">
        <f>VLOOKUP(M133,$B$3:$C$271,2,0)</f>
        <v>hūiⁿ</v>
      </c>
    </row>
    <row r="134" spans="1:15" x14ac:dyDescent="0.25">
      <c r="A134" s="9">
        <v>3</v>
      </c>
      <c r="B134" s="37" t="s">
        <v>646</v>
      </c>
      <c r="C134" s="54" t="s">
        <v>994</v>
      </c>
      <c r="D134" s="36"/>
      <c r="E134" s="36"/>
      <c r="F134" s="36"/>
      <c r="G134" s="36"/>
      <c r="H134" s="36"/>
      <c r="I134" s="39"/>
      <c r="K134" s="18" t="s">
        <v>504</v>
      </c>
      <c r="L134" s="29" t="s">
        <v>640</v>
      </c>
      <c r="M134" s="23" t="s">
        <v>636</v>
      </c>
      <c r="N134" s="29" t="str">
        <f t="shared" si="2"/>
        <v>sū</v>
      </c>
      <c r="O134" s="30" t="str">
        <f>VLOOKUP(M134,$B$3:$C$271,2,0)</f>
        <v xml:space="preserve">tìn </v>
      </c>
    </row>
    <row r="135" spans="1:15" x14ac:dyDescent="0.25">
      <c r="A135" s="9">
        <v>4</v>
      </c>
      <c r="B135" s="37" t="s">
        <v>625</v>
      </c>
      <c r="C135" s="38" t="s">
        <v>780</v>
      </c>
      <c r="D135" s="45" t="s">
        <v>235</v>
      </c>
      <c r="E135" s="36"/>
      <c r="F135" s="36"/>
      <c r="G135" s="36"/>
      <c r="H135" s="36"/>
      <c r="I135" s="39"/>
      <c r="K135" s="18" t="s">
        <v>502</v>
      </c>
      <c r="L135" s="29" t="s">
        <v>640</v>
      </c>
      <c r="M135" s="23" t="s">
        <v>645</v>
      </c>
      <c r="N135" s="29" t="str">
        <f t="shared" si="2"/>
        <v>sū</v>
      </c>
      <c r="O135" s="30" t="str">
        <f>VLOOKUP(M135,$B$3:$C$271,2,0)</f>
        <v>cheng</v>
      </c>
    </row>
    <row r="136" spans="1:15" x14ac:dyDescent="0.25">
      <c r="A136" s="9">
        <v>4</v>
      </c>
      <c r="B136" s="37" t="s">
        <v>129</v>
      </c>
      <c r="C136" s="38" t="s">
        <v>792</v>
      </c>
      <c r="D136" s="45" t="s">
        <v>236</v>
      </c>
      <c r="E136" s="36"/>
      <c r="F136" s="36"/>
      <c r="G136" s="36"/>
      <c r="H136" s="36"/>
      <c r="I136" s="39"/>
      <c r="K136" s="18" t="s">
        <v>384</v>
      </c>
      <c r="L136" s="29" t="s">
        <v>559</v>
      </c>
      <c r="M136" s="23" t="s">
        <v>561</v>
      </c>
      <c r="N136" s="29" t="str">
        <f t="shared" si="2"/>
        <v>sì</v>
      </c>
      <c r="O136" s="30" t="str">
        <f>VLOOKUP(M136,$B$3:$C$271,2,0)</f>
        <v>chó͘</v>
      </c>
    </row>
    <row r="137" spans="1:15" x14ac:dyDescent="0.25">
      <c r="A137" s="9">
        <v>4</v>
      </c>
      <c r="B137" s="37" t="s">
        <v>603</v>
      </c>
      <c r="C137" s="38" t="s">
        <v>698</v>
      </c>
      <c r="D137" s="45" t="s">
        <v>229</v>
      </c>
      <c r="E137" s="36"/>
      <c r="F137" s="36"/>
      <c r="G137" s="36"/>
      <c r="H137" s="36"/>
      <c r="I137" s="39"/>
      <c r="K137" s="18" t="s">
        <v>452</v>
      </c>
      <c r="L137" s="29" t="s">
        <v>603</v>
      </c>
      <c r="M137" s="23" t="s">
        <v>613</v>
      </c>
      <c r="N137" s="29" t="str">
        <f t="shared" si="2"/>
        <v>chek</v>
      </c>
      <c r="O137" s="30" t="str">
        <f>VLOOKUP(M137,$B$3:$C$271,2,0)</f>
        <v>chhong</v>
      </c>
    </row>
    <row r="138" spans="1:15" x14ac:dyDescent="0.25">
      <c r="A138" s="9">
        <v>4</v>
      </c>
      <c r="B138" s="37" t="s">
        <v>108</v>
      </c>
      <c r="C138" s="38" t="s">
        <v>774</v>
      </c>
      <c r="D138" s="45" t="s">
        <v>222</v>
      </c>
      <c r="E138" s="36"/>
      <c r="F138" s="36"/>
      <c r="G138" s="36"/>
      <c r="H138" s="36"/>
      <c r="I138" s="39"/>
      <c r="K138" s="18" t="s">
        <v>451</v>
      </c>
      <c r="L138" s="29" t="s">
        <v>603</v>
      </c>
      <c r="M138" s="23" t="s">
        <v>612</v>
      </c>
      <c r="N138" s="29" t="str">
        <f t="shared" si="2"/>
        <v>chek</v>
      </c>
      <c r="O138" s="30" t="str">
        <f>VLOOKUP(M138,$B$3:$C$271,2,0)</f>
        <v>têng</v>
      </c>
    </row>
    <row r="139" spans="1:15" x14ac:dyDescent="0.25">
      <c r="A139" s="9">
        <v>4</v>
      </c>
      <c r="B139" s="37" t="s">
        <v>668</v>
      </c>
      <c r="C139" s="46" t="s">
        <v>770</v>
      </c>
      <c r="D139" s="45" t="s">
        <v>711</v>
      </c>
      <c r="E139" s="36"/>
      <c r="F139" s="36"/>
      <c r="G139" s="36"/>
      <c r="H139" s="36"/>
      <c r="I139" s="39"/>
      <c r="K139" s="18" t="s">
        <v>445</v>
      </c>
      <c r="L139" s="29" t="s">
        <v>603</v>
      </c>
      <c r="M139" s="23" t="s">
        <v>605</v>
      </c>
      <c r="N139" s="29" t="str">
        <f t="shared" si="2"/>
        <v>chek</v>
      </c>
      <c r="O139" s="30" t="str">
        <f>VLOOKUP(M139,$B$3:$C$271,2,0)</f>
        <v>hōng</v>
      </c>
    </row>
    <row r="140" spans="1:15" x14ac:dyDescent="0.25">
      <c r="A140" s="9">
        <v>4</v>
      </c>
      <c r="B140" s="37" t="s">
        <v>572</v>
      </c>
      <c r="C140" s="38" t="s">
        <v>893</v>
      </c>
      <c r="D140" s="45" t="s">
        <v>892</v>
      </c>
      <c r="E140" s="36"/>
      <c r="F140" s="36"/>
      <c r="G140" s="36"/>
      <c r="H140" s="36"/>
      <c r="I140" s="39"/>
      <c r="K140" s="18" t="s">
        <v>454</v>
      </c>
      <c r="L140" s="29" t="s">
        <v>603</v>
      </c>
      <c r="M140" s="23" t="s">
        <v>615</v>
      </c>
      <c r="N140" s="29" t="str">
        <f t="shared" si="2"/>
        <v>chek</v>
      </c>
      <c r="O140" s="30" t="str">
        <f>VLOOKUP(M140,$B$3:$C$271,2,0)</f>
        <v>hàn</v>
      </c>
    </row>
    <row r="141" spans="1:15" x14ac:dyDescent="0.25">
      <c r="A141" s="9">
        <v>4</v>
      </c>
      <c r="B141" s="37" t="s">
        <v>648</v>
      </c>
      <c r="C141" s="38" t="s">
        <v>806</v>
      </c>
      <c r="D141" s="45" t="s">
        <v>723</v>
      </c>
      <c r="E141" s="36"/>
      <c r="F141" s="36"/>
      <c r="G141" s="36"/>
      <c r="H141" s="36"/>
      <c r="I141" s="39"/>
      <c r="K141" s="18" t="s">
        <v>453</v>
      </c>
      <c r="L141" s="29" t="s">
        <v>603</v>
      </c>
      <c r="M141" s="23" t="s">
        <v>614</v>
      </c>
      <c r="N141" s="29" t="str">
        <f t="shared" si="2"/>
        <v>chek</v>
      </c>
      <c r="O141" s="30" t="str">
        <f>VLOOKUP(M141,$B$3:$C$271,2,0)</f>
        <v>hô</v>
      </c>
    </row>
    <row r="142" spans="1:15" x14ac:dyDescent="0.25">
      <c r="A142" s="9">
        <v>4</v>
      </c>
      <c r="B142" s="37" t="s">
        <v>652</v>
      </c>
      <c r="C142" s="38" t="s">
        <v>818</v>
      </c>
      <c r="D142" s="45" t="s">
        <v>703</v>
      </c>
      <c r="E142" s="36"/>
      <c r="F142" s="36"/>
      <c r="G142" s="36"/>
      <c r="H142" s="36"/>
      <c r="I142" s="39"/>
      <c r="K142" s="18" t="s">
        <v>446</v>
      </c>
      <c r="L142" s="29" t="s">
        <v>603</v>
      </c>
      <c r="M142" s="23" t="s">
        <v>606</v>
      </c>
      <c r="N142" s="29" t="str">
        <f t="shared" si="2"/>
        <v>chek</v>
      </c>
      <c r="O142" s="30" t="str">
        <f>VLOOKUP(M142,$B$3:$C$271,2,0)</f>
        <v>ló͘</v>
      </c>
    </row>
    <row r="143" spans="1:15" x14ac:dyDescent="0.25">
      <c r="A143" s="9">
        <v>4</v>
      </c>
      <c r="B143" s="37" t="s">
        <v>554</v>
      </c>
      <c r="C143" s="38" t="s">
        <v>828</v>
      </c>
      <c r="D143" s="45" t="s">
        <v>686</v>
      </c>
      <c r="E143" s="36"/>
      <c r="F143" s="36"/>
      <c r="G143" s="36"/>
      <c r="H143" s="36"/>
      <c r="I143" s="39"/>
      <c r="K143" s="18" t="s">
        <v>447</v>
      </c>
      <c r="L143" s="29" t="s">
        <v>603</v>
      </c>
      <c r="M143" s="23" t="s">
        <v>607</v>
      </c>
      <c r="N143" s="29" t="str">
        <f t="shared" si="2"/>
        <v>chek</v>
      </c>
      <c r="O143" s="30" t="str">
        <f>VLOOKUP(M143,$B$3:$C$271,2,0)</f>
        <v>lâm</v>
      </c>
    </row>
    <row r="144" spans="1:15" x14ac:dyDescent="0.25">
      <c r="A144" s="9">
        <v>4</v>
      </c>
      <c r="B144" s="37" t="s">
        <v>614</v>
      </c>
      <c r="C144" s="38" t="s">
        <v>833</v>
      </c>
      <c r="D144" s="45" t="s">
        <v>751</v>
      </c>
      <c r="E144" s="36"/>
      <c r="F144" s="36"/>
      <c r="G144" s="36"/>
      <c r="H144" s="36"/>
      <c r="I144" s="39"/>
      <c r="K144" s="18" t="s">
        <v>456</v>
      </c>
      <c r="L144" s="29" t="s">
        <v>603</v>
      </c>
      <c r="M144" s="23" t="s">
        <v>617</v>
      </c>
      <c r="N144" s="29" t="str">
        <f t="shared" si="2"/>
        <v>chek</v>
      </c>
      <c r="O144" s="30" t="str">
        <f>VLOOKUP(M144,$B$3:$C$271,2,0)</f>
        <v>sù</v>
      </c>
    </row>
    <row r="145" spans="1:15" x14ac:dyDescent="0.25">
      <c r="A145" s="9">
        <v>4</v>
      </c>
      <c r="B145" s="37" t="s">
        <v>576</v>
      </c>
      <c r="C145" s="38" t="s">
        <v>859</v>
      </c>
      <c r="D145" s="45" t="s">
        <v>733</v>
      </c>
      <c r="E145" s="36"/>
      <c r="F145" s="36"/>
      <c r="G145" s="36"/>
      <c r="H145" s="36"/>
      <c r="I145" s="39"/>
      <c r="K145" s="18" t="s">
        <v>444</v>
      </c>
      <c r="L145" s="29" t="s">
        <v>603</v>
      </c>
      <c r="M145" s="23" t="s">
        <v>604</v>
      </c>
      <c r="N145" s="29" t="str">
        <f t="shared" si="2"/>
        <v>chek</v>
      </c>
      <c r="O145" s="30" t="str">
        <f>VLOOKUP(M145,$B$3:$C$271,2,0)</f>
        <v>gô͘</v>
      </c>
    </row>
    <row r="146" spans="1:15" x14ac:dyDescent="0.25">
      <c r="A146" s="9">
        <v>4</v>
      </c>
      <c r="B146" s="37" t="s">
        <v>663</v>
      </c>
      <c r="C146" s="38" t="s">
        <v>715</v>
      </c>
      <c r="D146" s="45" t="s">
        <v>716</v>
      </c>
      <c r="E146" s="36"/>
      <c r="F146" s="36"/>
      <c r="G146" s="36"/>
      <c r="H146" s="36"/>
      <c r="I146" s="39"/>
      <c r="K146" s="18" t="s">
        <v>443</v>
      </c>
      <c r="L146" s="29" t="s">
        <v>603</v>
      </c>
      <c r="M146" s="23" t="s">
        <v>590</v>
      </c>
      <c r="N146" s="29" t="str">
        <f t="shared" si="2"/>
        <v>chek</v>
      </c>
      <c r="O146" s="30" t="str">
        <f>VLOOKUP(M146,$B$3:$C$271,2,0)</f>
        <v>chiu</v>
      </c>
    </row>
    <row r="147" spans="1:15" x14ac:dyDescent="0.25">
      <c r="A147" s="9">
        <v>4</v>
      </c>
      <c r="B147" s="37" t="s">
        <v>276</v>
      </c>
      <c r="C147" s="38" t="s">
        <v>890</v>
      </c>
      <c r="D147" s="45" t="s">
        <v>281</v>
      </c>
      <c r="E147" s="36"/>
      <c r="F147" s="36"/>
      <c r="G147" s="36"/>
      <c r="H147" s="36"/>
      <c r="I147" s="39"/>
      <c r="K147" s="18" t="s">
        <v>455</v>
      </c>
      <c r="L147" s="29" t="s">
        <v>603</v>
      </c>
      <c r="M147" s="23" t="s">
        <v>616</v>
      </c>
      <c r="N147" s="29" t="str">
        <f t="shared" si="2"/>
        <v>chek</v>
      </c>
      <c r="O147" s="30" t="str">
        <f>VLOOKUP(M147,$B$3:$C$271,2,0)</f>
        <v>chu</v>
      </c>
    </row>
    <row r="148" spans="1:15" x14ac:dyDescent="0.25">
      <c r="A148" s="9">
        <v>4</v>
      </c>
      <c r="B148" s="37" t="s">
        <v>347</v>
      </c>
      <c r="C148" s="38" t="s">
        <v>889</v>
      </c>
      <c r="D148" s="45" t="s">
        <v>363</v>
      </c>
      <c r="E148" s="39"/>
      <c r="F148" s="39"/>
      <c r="G148" s="39"/>
      <c r="H148" s="36"/>
      <c r="I148" s="39"/>
      <c r="K148" s="18" t="s">
        <v>286</v>
      </c>
      <c r="L148" s="29" t="s">
        <v>288</v>
      </c>
      <c r="M148" s="23" t="s">
        <v>290</v>
      </c>
      <c r="N148" s="29" t="str">
        <f t="shared" si="2"/>
        <v>su</v>
      </c>
      <c r="O148" s="30" t="str">
        <f>VLOOKUP(M148,$B$3:$C$271,2,0)</f>
        <v>chhong</v>
      </c>
    </row>
    <row r="149" spans="1:15" x14ac:dyDescent="0.25">
      <c r="A149" s="9">
        <v>4</v>
      </c>
      <c r="B149" s="37" t="s">
        <v>173</v>
      </c>
      <c r="C149" s="38" t="s">
        <v>930</v>
      </c>
      <c r="D149" s="45" t="s">
        <v>929</v>
      </c>
      <c r="E149" s="36"/>
      <c r="F149" s="36"/>
      <c r="G149" s="36"/>
      <c r="H149" s="36"/>
      <c r="I149" s="39"/>
      <c r="K149" s="18" t="s">
        <v>303</v>
      </c>
      <c r="L149" s="29" t="s">
        <v>288</v>
      </c>
      <c r="M149" s="23" t="s">
        <v>101</v>
      </c>
      <c r="N149" s="29" t="str">
        <f t="shared" si="2"/>
        <v>su</v>
      </c>
      <c r="O149" s="30" t="str">
        <f>VLOOKUP(M149,$B$3:$C$271,2,0)</f>
        <v>kiong</v>
      </c>
    </row>
    <row r="150" spans="1:15" x14ac:dyDescent="0.25">
      <c r="A150" s="9">
        <v>4</v>
      </c>
      <c r="B150" s="37" t="s">
        <v>660</v>
      </c>
      <c r="C150" s="38" t="s">
        <v>219</v>
      </c>
      <c r="D150" s="45" t="s">
        <v>220</v>
      </c>
      <c r="E150" s="36"/>
      <c r="F150" s="36"/>
      <c r="G150" s="36"/>
      <c r="H150" s="36"/>
      <c r="I150" s="39"/>
      <c r="K150" s="18" t="s">
        <v>299</v>
      </c>
      <c r="L150" s="29" t="s">
        <v>288</v>
      </c>
      <c r="M150" s="23" t="s">
        <v>114</v>
      </c>
      <c r="N150" s="29" t="str">
        <f t="shared" si="2"/>
        <v>su</v>
      </c>
      <c r="O150" s="30" t="str">
        <f>VLOOKUP(M150,$B$3:$C$271,2,0)</f>
        <v>kèng</v>
      </c>
    </row>
    <row r="151" spans="1:15" x14ac:dyDescent="0.25">
      <c r="A151" s="9">
        <v>4</v>
      </c>
      <c r="B151" s="37" t="s">
        <v>552</v>
      </c>
      <c r="C151" s="38" t="s">
        <v>684</v>
      </c>
      <c r="D151" s="45" t="s">
        <v>685</v>
      </c>
      <c r="E151" s="36"/>
      <c r="F151" s="36"/>
      <c r="G151" s="36"/>
      <c r="H151" s="36"/>
      <c r="I151" s="39"/>
      <c r="K151" s="18" t="s">
        <v>285</v>
      </c>
      <c r="L151" s="29" t="s">
        <v>288</v>
      </c>
      <c r="M151" s="23" t="s">
        <v>289</v>
      </c>
      <c r="N151" s="29" t="str">
        <f t="shared" si="2"/>
        <v>su</v>
      </c>
      <c r="O151" s="30" t="str">
        <f>VLOOKUP(M151,$B$3:$C$271,2,0)</f>
        <v>bêng</v>
      </c>
    </row>
    <row r="152" spans="1:15" x14ac:dyDescent="0.25">
      <c r="A152" s="9">
        <v>4</v>
      </c>
      <c r="B152" s="37" t="s">
        <v>142</v>
      </c>
      <c r="C152" s="38" t="s">
        <v>810</v>
      </c>
      <c r="D152" s="45" t="s">
        <v>186</v>
      </c>
      <c r="E152" s="36"/>
      <c r="F152" s="36"/>
      <c r="G152" s="36"/>
      <c r="H152" s="36"/>
      <c r="I152" s="39"/>
      <c r="K152" s="18" t="s">
        <v>300</v>
      </c>
      <c r="L152" s="29" t="s">
        <v>288</v>
      </c>
      <c r="M152" s="23" t="s">
        <v>308</v>
      </c>
      <c r="N152" s="29" t="str">
        <f t="shared" si="2"/>
        <v>su</v>
      </c>
      <c r="O152" s="30" t="str">
        <f>VLOOKUP(M152,$B$3:$C$271,2,0)</f>
        <v>mūi</v>
      </c>
    </row>
    <row r="153" spans="1:15" x14ac:dyDescent="0.25">
      <c r="A153" s="9">
        <v>4</v>
      </c>
      <c r="B153" s="37" t="s">
        <v>339</v>
      </c>
      <c r="C153" s="38" t="s">
        <v>358</v>
      </c>
      <c r="D153" s="45" t="s">
        <v>359</v>
      </c>
      <c r="E153" s="39"/>
      <c r="F153" s="39"/>
      <c r="G153" s="39"/>
      <c r="H153" s="36"/>
      <c r="I153" s="39"/>
      <c r="K153" s="18" t="s">
        <v>302</v>
      </c>
      <c r="L153" s="29" t="s">
        <v>288</v>
      </c>
      <c r="M153" s="23" t="s">
        <v>310</v>
      </c>
      <c r="N153" s="29" t="str">
        <f t="shared" si="2"/>
        <v>su</v>
      </c>
      <c r="O153" s="30" t="str">
        <f>VLOOKUP(M153,$B$3:$C$271,2,0)</f>
        <v>un</v>
      </c>
    </row>
    <row r="154" spans="1:15" x14ac:dyDescent="0.25">
      <c r="A154" s="9">
        <v>4</v>
      </c>
      <c r="B154" s="37" t="s">
        <v>162</v>
      </c>
      <c r="C154" s="38" t="s">
        <v>194</v>
      </c>
      <c r="D154" s="45" t="s">
        <v>195</v>
      </c>
      <c r="E154" s="36"/>
      <c r="F154" s="36"/>
      <c r="G154" s="36"/>
      <c r="H154" s="36"/>
      <c r="I154" s="39"/>
      <c r="K154" s="18" t="s">
        <v>287</v>
      </c>
      <c r="L154" s="29" t="s">
        <v>288</v>
      </c>
      <c r="M154" s="23" t="s">
        <v>123</v>
      </c>
      <c r="N154" s="29" t="str">
        <f t="shared" si="2"/>
        <v>su</v>
      </c>
      <c r="O154" s="30" t="str">
        <f>VLOOKUP(M154,$B$3:$C$271,2,0)</f>
        <v>gī</v>
      </c>
    </row>
    <row r="155" spans="1:15" x14ac:dyDescent="0.25">
      <c r="A155" s="9">
        <v>4</v>
      </c>
      <c r="B155" s="37" t="s">
        <v>149</v>
      </c>
      <c r="C155" s="38" t="s">
        <v>866</v>
      </c>
      <c r="D155" s="45" t="s">
        <v>225</v>
      </c>
      <c r="E155" s="36"/>
      <c r="F155" s="36"/>
      <c r="G155" s="36"/>
      <c r="H155" s="36"/>
      <c r="I155" s="39"/>
      <c r="K155" s="18" t="s">
        <v>301</v>
      </c>
      <c r="L155" s="29" t="s">
        <v>288</v>
      </c>
      <c r="M155" s="23" t="s">
        <v>309</v>
      </c>
      <c r="N155" s="29" t="str">
        <f t="shared" si="2"/>
        <v>su</v>
      </c>
      <c r="O155" s="30" t="str">
        <f>VLOOKUP(M155,$B$3:$C$271,2,0)</f>
        <v>tiong</v>
      </c>
    </row>
    <row r="156" spans="1:15" x14ac:dyDescent="0.25">
      <c r="A156" s="9">
        <v>4</v>
      </c>
      <c r="B156" s="37" t="s">
        <v>607</v>
      </c>
      <c r="C156" s="38" t="s">
        <v>850</v>
      </c>
      <c r="D156" s="45" t="s">
        <v>746</v>
      </c>
      <c r="E156" s="36"/>
      <c r="F156" s="36"/>
      <c r="G156" s="36"/>
      <c r="H156" s="36"/>
      <c r="I156" s="39"/>
      <c r="K156" s="18" t="s">
        <v>49</v>
      </c>
      <c r="L156" s="29" t="s">
        <v>137</v>
      </c>
      <c r="M156" s="23" t="s">
        <v>139</v>
      </c>
      <c r="N156" s="29" t="str">
        <f t="shared" si="2"/>
        <v>siông</v>
      </c>
      <c r="O156" s="30" t="str">
        <f>VLOOKUP(M156,$B$3:$C$271,2,0)</f>
        <v>tek</v>
      </c>
    </row>
    <row r="157" spans="1:15" x14ac:dyDescent="0.25">
      <c r="A157" s="9">
        <v>4</v>
      </c>
      <c r="B157" s="37" t="s">
        <v>121</v>
      </c>
      <c r="C157" s="38" t="s">
        <v>848</v>
      </c>
      <c r="D157" s="45" t="s">
        <v>233</v>
      </c>
      <c r="E157" s="36"/>
      <c r="F157" s="36"/>
      <c r="G157" s="36"/>
      <c r="H157" s="36"/>
      <c r="I157" s="39"/>
      <c r="K157" s="18" t="s">
        <v>48</v>
      </c>
      <c r="L157" s="29" t="s">
        <v>137</v>
      </c>
      <c r="M157" s="23" t="s">
        <v>138</v>
      </c>
      <c r="N157" s="29" t="str">
        <f t="shared" si="2"/>
        <v>siông</v>
      </c>
      <c r="O157" s="30" t="str">
        <f>VLOOKUP(M157,$B$3:$C$271,2,0)</f>
        <v>pô</v>
      </c>
    </row>
    <row r="158" spans="1:15" x14ac:dyDescent="0.25">
      <c r="A158" s="9">
        <v>4</v>
      </c>
      <c r="B158" s="37" t="s">
        <v>100</v>
      </c>
      <c r="C158" s="38" t="s">
        <v>816</v>
      </c>
      <c r="D158" s="45" t="s">
        <v>216</v>
      </c>
      <c r="E158" s="36"/>
      <c r="F158" s="36"/>
      <c r="G158" s="36"/>
      <c r="H158" s="36"/>
      <c r="I158" s="39"/>
      <c r="K158" s="18" t="s">
        <v>62</v>
      </c>
      <c r="L158" s="29" t="s">
        <v>87</v>
      </c>
      <c r="M158" s="23"/>
      <c r="N158" s="29" t="str">
        <f t="shared" si="2"/>
        <v>sūi</v>
      </c>
      <c r="O158" s="30"/>
    </row>
    <row r="159" spans="1:15" x14ac:dyDescent="0.25">
      <c r="A159" s="9">
        <v>4</v>
      </c>
      <c r="B159" s="37" t="s">
        <v>133</v>
      </c>
      <c r="C159" s="38" t="s">
        <v>816</v>
      </c>
      <c r="D159" s="45" t="s">
        <v>216</v>
      </c>
      <c r="E159" s="36"/>
      <c r="F159" s="36"/>
      <c r="G159" s="36"/>
      <c r="H159" s="36"/>
      <c r="I159" s="39"/>
      <c r="K159" s="18" t="s">
        <v>975</v>
      </c>
      <c r="L159" s="29" t="s">
        <v>608</v>
      </c>
      <c r="M159" s="23" t="s">
        <v>976</v>
      </c>
      <c r="N159" s="29" t="str">
        <f t="shared" si="2"/>
        <v>thài</v>
      </c>
      <c r="O159" s="30" t="str">
        <f>VLOOKUP(M159,$B$3:$C$271,2,0)</f>
        <v>oān</v>
      </c>
    </row>
    <row r="160" spans="1:15" s="15" customFormat="1" x14ac:dyDescent="0.25">
      <c r="A160" s="9">
        <v>4</v>
      </c>
      <c r="B160" s="37" t="s">
        <v>654</v>
      </c>
      <c r="C160" s="38" t="s">
        <v>819</v>
      </c>
      <c r="D160" s="45" t="s">
        <v>722</v>
      </c>
      <c r="E160" s="36"/>
      <c r="F160" s="36"/>
      <c r="G160" s="36"/>
      <c r="H160" s="36"/>
      <c r="I160" s="39"/>
      <c r="J160" s="11"/>
      <c r="K160" s="18" t="s">
        <v>972</v>
      </c>
      <c r="L160" s="29" t="s">
        <v>608</v>
      </c>
      <c r="M160" s="23" t="s">
        <v>970</v>
      </c>
      <c r="N160" s="29" t="str">
        <f t="shared" si="2"/>
        <v>thài</v>
      </c>
      <c r="O160" s="30" t="str">
        <f>VLOOKUP(M160,$B$3:$C$271,2,0)</f>
        <v xml:space="preserve">kim </v>
      </c>
    </row>
    <row r="161" spans="1:15" x14ac:dyDescent="0.25">
      <c r="A161" s="9">
        <v>4</v>
      </c>
      <c r="B161" s="37" t="s">
        <v>179</v>
      </c>
      <c r="C161" s="38" t="s">
        <v>803</v>
      </c>
      <c r="D161" s="45" t="s">
        <v>261</v>
      </c>
      <c r="E161" s="36"/>
      <c r="F161" s="36"/>
      <c r="G161" s="36"/>
      <c r="H161" s="36"/>
      <c r="I161" s="39"/>
      <c r="K161" s="18" t="s">
        <v>448</v>
      </c>
      <c r="L161" s="29" t="s">
        <v>608</v>
      </c>
      <c r="M161" s="23" t="s">
        <v>609</v>
      </c>
      <c r="N161" s="29" t="str">
        <f t="shared" si="2"/>
        <v>thài</v>
      </c>
      <c r="O161" s="30" t="str">
        <f>VLOOKUP(M161,$B$3:$C$271,2,0)</f>
        <v>li̍p</v>
      </c>
    </row>
    <row r="162" spans="1:15" x14ac:dyDescent="0.25">
      <c r="A162" s="9">
        <v>4</v>
      </c>
      <c r="B162" s="37" t="s">
        <v>559</v>
      </c>
      <c r="C162" s="38" t="s">
        <v>800</v>
      </c>
      <c r="D162" s="45" t="s">
        <v>691</v>
      </c>
      <c r="E162" s="36"/>
      <c r="F162" s="36"/>
      <c r="G162" s="36"/>
      <c r="H162" s="36"/>
      <c r="I162" s="39"/>
      <c r="K162" s="18" t="s">
        <v>449</v>
      </c>
      <c r="L162" s="29" t="s">
        <v>608</v>
      </c>
      <c r="M162" s="23" t="s">
        <v>122</v>
      </c>
      <c r="N162" s="29" t="str">
        <f t="shared" si="2"/>
        <v>thài</v>
      </c>
      <c r="O162" s="30" t="str">
        <f>VLOOKUP(M162,$B$3:$C$271,2,0)</f>
        <v>siông</v>
      </c>
    </row>
    <row r="163" spans="1:15" x14ac:dyDescent="0.25">
      <c r="A163" s="9">
        <v>4</v>
      </c>
      <c r="B163" s="37" t="s">
        <v>140</v>
      </c>
      <c r="C163" s="38" t="s">
        <v>185</v>
      </c>
      <c r="D163" s="45" t="s">
        <v>184</v>
      </c>
      <c r="E163" s="36"/>
      <c r="F163" s="36"/>
      <c r="G163" s="36"/>
      <c r="H163" s="36"/>
      <c r="I163" s="39"/>
      <c r="K163" s="18" t="s">
        <v>457</v>
      </c>
      <c r="L163" s="29" t="s">
        <v>608</v>
      </c>
      <c r="M163" s="23" t="s">
        <v>977</v>
      </c>
      <c r="N163" s="29" t="str">
        <f t="shared" si="2"/>
        <v>thài</v>
      </c>
      <c r="O163" s="30" t="str">
        <f>VLOOKUP(M163,$B$3:$C$271,2,0)</f>
        <v>goân</v>
      </c>
    </row>
    <row r="164" spans="1:15" x14ac:dyDescent="0.25">
      <c r="A164" s="9">
        <v>4</v>
      </c>
      <c r="B164" s="37" t="s">
        <v>275</v>
      </c>
      <c r="C164" s="38" t="s">
        <v>769</v>
      </c>
      <c r="D164" s="45" t="s">
        <v>185</v>
      </c>
      <c r="E164" s="36"/>
      <c r="F164" s="36"/>
      <c r="G164" s="36"/>
      <c r="H164" s="36"/>
      <c r="I164" s="39"/>
      <c r="K164" s="18" t="s">
        <v>450</v>
      </c>
      <c r="L164" s="29" t="s">
        <v>608</v>
      </c>
      <c r="M164" s="23" t="s">
        <v>611</v>
      </c>
      <c r="N164" s="29" t="str">
        <f t="shared" si="2"/>
        <v>thài</v>
      </c>
      <c r="O164" s="30" t="str">
        <f>VLOOKUP(M164,$B$3:$C$271,2,0)</f>
        <v>tin</v>
      </c>
    </row>
    <row r="165" spans="1:15" x14ac:dyDescent="0.25">
      <c r="A165" s="9">
        <v>4</v>
      </c>
      <c r="B165" s="37" t="s">
        <v>620</v>
      </c>
      <c r="C165" s="38" t="s">
        <v>229</v>
      </c>
      <c r="D165" s="45" t="s">
        <v>754</v>
      </c>
      <c r="E165" s="36"/>
      <c r="F165" s="36"/>
      <c r="G165" s="36"/>
      <c r="H165" s="36"/>
      <c r="I165" s="39"/>
      <c r="K165" s="18" t="s">
        <v>63</v>
      </c>
      <c r="L165" s="34" t="s">
        <v>903</v>
      </c>
      <c r="M165" s="23"/>
      <c r="N165" s="29" t="str">
        <f t="shared" si="2"/>
        <v>chin</v>
      </c>
      <c r="O165" s="30"/>
    </row>
    <row r="166" spans="1:15" x14ac:dyDescent="0.25">
      <c r="A166" s="9">
        <v>4</v>
      </c>
      <c r="B166" s="37" t="s">
        <v>655</v>
      </c>
      <c r="C166" s="38" t="s">
        <v>775</v>
      </c>
      <c r="D166" s="45" t="s">
        <v>721</v>
      </c>
      <c r="E166" s="36"/>
      <c r="F166" s="36"/>
      <c r="G166" s="36"/>
      <c r="H166" s="36"/>
      <c r="I166" s="39"/>
      <c r="K166" s="18" t="s">
        <v>374</v>
      </c>
      <c r="L166" s="29" t="s">
        <v>549</v>
      </c>
      <c r="M166" s="23" t="s">
        <v>550</v>
      </c>
      <c r="N166" s="29" t="str">
        <f t="shared" si="2"/>
        <v>phian</v>
      </c>
      <c r="O166" s="30" t="str">
        <f>VLOOKUP(M166,$B$3:$C$271,2,0)</f>
        <v>í</v>
      </c>
    </row>
    <row r="167" spans="1:15" x14ac:dyDescent="0.25">
      <c r="A167" s="9">
        <v>4</v>
      </c>
      <c r="B167" s="37" t="s">
        <v>658</v>
      </c>
      <c r="C167" s="38" t="s">
        <v>768</v>
      </c>
      <c r="D167" s="45" t="s">
        <v>718</v>
      </c>
      <c r="E167" s="36"/>
      <c r="F167" s="36"/>
      <c r="G167" s="36"/>
      <c r="H167" s="36"/>
      <c r="I167" s="39"/>
      <c r="K167" s="18" t="s">
        <v>474</v>
      </c>
      <c r="L167" s="29" t="s">
        <v>623</v>
      </c>
      <c r="M167" s="23" t="s">
        <v>630</v>
      </c>
      <c r="N167" s="29" t="str">
        <f t="shared" si="2"/>
        <v>têng</v>
      </c>
      <c r="O167" s="30" t="str">
        <f>VLOOKUP(M167,$B$3:$C$271,2,0)</f>
        <v>chhàn</v>
      </c>
    </row>
    <row r="168" spans="1:15" x14ac:dyDescent="0.25">
      <c r="A168" s="9">
        <v>4</v>
      </c>
      <c r="B168" s="37" t="s">
        <v>152</v>
      </c>
      <c r="C168" s="46" t="s">
        <v>191</v>
      </c>
      <c r="D168" s="45" t="s">
        <v>190</v>
      </c>
      <c r="E168" s="36"/>
      <c r="F168" s="36"/>
      <c r="G168" s="36"/>
      <c r="H168" s="36"/>
      <c r="I168" s="39"/>
      <c r="K168" s="18" t="s">
        <v>465</v>
      </c>
      <c r="L168" s="29" t="s">
        <v>623</v>
      </c>
      <c r="M168" s="23" t="s">
        <v>624</v>
      </c>
      <c r="N168" s="29" t="str">
        <f t="shared" si="2"/>
        <v>têng</v>
      </c>
      <c r="O168" s="30" t="str">
        <f>VLOOKUP(M168,$B$3:$C$271,2,0)</f>
        <v>hō</v>
      </c>
    </row>
    <row r="169" spans="1:15" x14ac:dyDescent="0.25">
      <c r="A169" s="9">
        <v>4</v>
      </c>
      <c r="B169" s="37" t="s">
        <v>341</v>
      </c>
      <c r="C169" s="38" t="s">
        <v>352</v>
      </c>
      <c r="D169" s="45" t="s">
        <v>353</v>
      </c>
      <c r="E169" s="39"/>
      <c r="F169" s="39"/>
      <c r="G169" s="36"/>
      <c r="H169" s="36"/>
      <c r="I169" s="39"/>
      <c r="K169" s="18" t="s">
        <v>489</v>
      </c>
      <c r="L169" s="29" t="s">
        <v>623</v>
      </c>
      <c r="M169" s="23" t="s">
        <v>575</v>
      </c>
      <c r="N169" s="29" t="str">
        <f t="shared" si="2"/>
        <v>têng</v>
      </c>
      <c r="O169" s="30" t="str">
        <f>VLOOKUP(M169,$B$3:$C$271,2,0)</f>
        <v>hô</v>
      </c>
    </row>
    <row r="170" spans="1:15" x14ac:dyDescent="0.25">
      <c r="A170" s="9">
        <v>4</v>
      </c>
      <c r="B170" s="37" t="s">
        <v>139</v>
      </c>
      <c r="C170" s="38" t="s">
        <v>240</v>
      </c>
      <c r="D170" s="45" t="s">
        <v>241</v>
      </c>
      <c r="E170" s="36"/>
      <c r="F170" s="36"/>
      <c r="G170" s="36"/>
      <c r="H170" s="36"/>
      <c r="I170" s="39"/>
      <c r="K170" s="18" t="s">
        <v>475</v>
      </c>
      <c r="L170" s="29" t="s">
        <v>623</v>
      </c>
      <c r="M170" s="23" t="s">
        <v>631</v>
      </c>
      <c r="N170" s="29" t="str">
        <f t="shared" si="2"/>
        <v>têng</v>
      </c>
      <c r="O170" s="30" t="str">
        <f>VLOOKUP(M170,$B$3:$C$271,2,0)</f>
        <v>hui</v>
      </c>
    </row>
    <row r="171" spans="1:15" x14ac:dyDescent="0.25">
      <c r="A171" s="9">
        <v>4</v>
      </c>
      <c r="B171" s="37" t="s">
        <v>612</v>
      </c>
      <c r="C171" s="38" t="s">
        <v>767</v>
      </c>
      <c r="D171" s="45" t="s">
        <v>750</v>
      </c>
      <c r="E171" s="36"/>
      <c r="F171" s="36"/>
      <c r="G171" s="36"/>
      <c r="H171" s="36"/>
      <c r="I171" s="39"/>
      <c r="K171" s="18" t="s">
        <v>468</v>
      </c>
      <c r="L171" s="29" t="s">
        <v>623</v>
      </c>
      <c r="M171" s="23" t="s">
        <v>627</v>
      </c>
      <c r="N171" s="29" t="str">
        <f t="shared" si="2"/>
        <v>têng</v>
      </c>
      <c r="O171" s="30" t="str">
        <f>VLOOKUP(M171,$B$3:$C$271,2,0)</f>
        <v>kú</v>
      </c>
    </row>
    <row r="172" spans="1:15" x14ac:dyDescent="0.25">
      <c r="A172" s="9">
        <v>4</v>
      </c>
      <c r="B172" s="37" t="s">
        <v>618</v>
      </c>
      <c r="C172" s="38" t="s">
        <v>765</v>
      </c>
      <c r="D172" s="45" t="s">
        <v>699</v>
      </c>
      <c r="E172" s="36"/>
      <c r="F172" s="36"/>
      <c r="G172" s="36"/>
      <c r="H172" s="36"/>
      <c r="I172" s="39"/>
      <c r="K172" s="18" t="s">
        <v>473</v>
      </c>
      <c r="L172" s="29" t="s">
        <v>623</v>
      </c>
      <c r="M172" s="23" t="s">
        <v>629</v>
      </c>
      <c r="N172" s="29" t="str">
        <f t="shared" si="2"/>
        <v>têng</v>
      </c>
      <c r="O172" s="30" t="str">
        <f>VLOOKUP(M172,$B$3:$C$271,2,0)</f>
        <v>bō͘</v>
      </c>
    </row>
    <row r="173" spans="1:15" x14ac:dyDescent="0.25">
      <c r="A173" s="9">
        <v>4</v>
      </c>
      <c r="B173" s="37" t="s">
        <v>155</v>
      </c>
      <c r="C173" s="38" t="s">
        <v>981</v>
      </c>
      <c r="D173" s="45" t="s">
        <v>249</v>
      </c>
      <c r="E173" s="36"/>
      <c r="F173" s="36"/>
      <c r="G173" s="36"/>
      <c r="H173" s="36"/>
      <c r="I173" s="39"/>
      <c r="K173" s="18" t="s">
        <v>466</v>
      </c>
      <c r="L173" s="29" t="s">
        <v>623</v>
      </c>
      <c r="M173" s="23" t="s">
        <v>625</v>
      </c>
      <c r="N173" s="29" t="str">
        <f t="shared" si="2"/>
        <v>têng</v>
      </c>
      <c r="O173" s="30" t="str">
        <f>VLOOKUP(M173,$B$3:$C$271,2,0)</f>
        <v>bín</v>
      </c>
    </row>
    <row r="174" spans="1:15" x14ac:dyDescent="0.25">
      <c r="A174" s="9">
        <v>4</v>
      </c>
      <c r="B174" s="37" t="s">
        <v>106</v>
      </c>
      <c r="C174" s="38" t="s">
        <v>982</v>
      </c>
      <c r="D174" s="45" t="s">
        <v>183</v>
      </c>
      <c r="E174" s="36"/>
      <c r="F174" s="36"/>
      <c r="G174" s="36"/>
      <c r="H174" s="36"/>
      <c r="I174" s="39"/>
      <c r="K174" s="18" t="s">
        <v>470</v>
      </c>
      <c r="L174" s="29" t="s">
        <v>623</v>
      </c>
      <c r="M174" s="23" t="s">
        <v>288</v>
      </c>
      <c r="N174" s="29" t="str">
        <f t="shared" si="2"/>
        <v>têng</v>
      </c>
      <c r="O174" s="30" t="str">
        <f>VLOOKUP(M174,$B$3:$C$271,2,0)</f>
        <v>su</v>
      </c>
    </row>
    <row r="175" spans="1:15" x14ac:dyDescent="0.25">
      <c r="A175" s="9">
        <v>4</v>
      </c>
      <c r="B175" s="37" t="s">
        <v>600</v>
      </c>
      <c r="C175" s="38" t="s">
        <v>762</v>
      </c>
      <c r="D175" s="45" t="s">
        <v>223</v>
      </c>
      <c r="E175" s="36"/>
      <c r="F175" s="36"/>
      <c r="G175" s="36"/>
      <c r="H175" s="36"/>
      <c r="I175" s="39"/>
      <c r="K175" s="18" t="s">
        <v>467</v>
      </c>
      <c r="L175" s="29" t="s">
        <v>623</v>
      </c>
      <c r="M175" s="23" t="s">
        <v>626</v>
      </c>
      <c r="N175" s="29" t="str">
        <f t="shared" si="2"/>
        <v>têng</v>
      </c>
      <c r="O175" s="30" t="str">
        <f>VLOOKUP(M175,$B$3:$C$271,2,0)</f>
        <v xml:space="preserve">úi </v>
      </c>
    </row>
    <row r="176" spans="1:15" x14ac:dyDescent="0.25">
      <c r="A176" s="9">
        <v>4</v>
      </c>
      <c r="B176" s="37" t="s">
        <v>334</v>
      </c>
      <c r="C176" s="38" t="s">
        <v>369</v>
      </c>
      <c r="D176" s="45" t="s">
        <v>370</v>
      </c>
      <c r="E176" s="36"/>
      <c r="F176" s="36"/>
      <c r="G176" s="36"/>
      <c r="H176" s="36"/>
      <c r="I176" s="39"/>
      <c r="K176" s="18" t="s">
        <v>469</v>
      </c>
      <c r="L176" s="29" t="s">
        <v>623</v>
      </c>
      <c r="M176" s="23" t="s">
        <v>169</v>
      </c>
      <c r="N176" s="29" t="str">
        <f t="shared" si="2"/>
        <v>têng</v>
      </c>
      <c r="O176" s="30" t="str">
        <f>VLOOKUP(M176,$B$3:$C$271,2,0)</f>
        <v>hin</v>
      </c>
    </row>
    <row r="177" spans="1:15" x14ac:dyDescent="0.25">
      <c r="A177" s="9">
        <v>4</v>
      </c>
      <c r="B177" s="37" t="s">
        <v>95</v>
      </c>
      <c r="C177" s="38" t="s">
        <v>211</v>
      </c>
      <c r="D177" s="45" t="s">
        <v>210</v>
      </c>
      <c r="E177" s="36"/>
      <c r="F177" s="36"/>
      <c r="G177" s="36"/>
      <c r="H177" s="36"/>
      <c r="I177" s="39"/>
      <c r="K177" s="18" t="s">
        <v>472</v>
      </c>
      <c r="L177" s="29" t="s">
        <v>623</v>
      </c>
      <c r="M177" s="23" t="s">
        <v>628</v>
      </c>
      <c r="N177" s="29" t="str">
        <f t="shared" si="2"/>
        <v>têng</v>
      </c>
      <c r="O177" s="30" t="str">
        <f>VLOOKUP(M177,$B$3:$C$271,2,0)</f>
        <v>iāu</v>
      </c>
    </row>
    <row r="178" spans="1:15" x14ac:dyDescent="0.25">
      <c r="A178" s="9">
        <v>4</v>
      </c>
      <c r="B178" s="37" t="s">
        <v>674</v>
      </c>
      <c r="C178" s="38" t="s">
        <v>865</v>
      </c>
      <c r="D178" s="45" t="s">
        <v>205</v>
      </c>
      <c r="E178" s="36"/>
      <c r="F178" s="36"/>
      <c r="G178" s="36"/>
      <c r="H178" s="36"/>
      <c r="I178" s="39"/>
      <c r="K178" s="18" t="s">
        <v>471</v>
      </c>
      <c r="L178" s="29" t="s">
        <v>623</v>
      </c>
      <c r="M178" s="23" t="s">
        <v>591</v>
      </c>
      <c r="N178" s="29" t="str">
        <f t="shared" si="2"/>
        <v>têng</v>
      </c>
      <c r="O178" s="30" t="str">
        <f>VLOOKUP(M178,$B$3:$C$271,2,0)</f>
        <v>gî</v>
      </c>
    </row>
    <row r="179" spans="1:15" x14ac:dyDescent="0.25">
      <c r="A179" s="9">
        <v>4</v>
      </c>
      <c r="B179" s="37" t="s">
        <v>310</v>
      </c>
      <c r="C179" s="46" t="s">
        <v>312</v>
      </c>
      <c r="D179" s="45" t="s">
        <v>313</v>
      </c>
      <c r="E179" s="36"/>
      <c r="F179" s="36"/>
      <c r="G179" s="36"/>
      <c r="H179" s="36"/>
      <c r="I179" s="39"/>
      <c r="K179" s="18" t="s">
        <v>490</v>
      </c>
      <c r="L179" s="29" t="s">
        <v>623</v>
      </c>
      <c r="M179" s="23" t="s">
        <v>638</v>
      </c>
      <c r="N179" s="29" t="str">
        <f t="shared" si="2"/>
        <v>têng</v>
      </c>
      <c r="O179" s="30" t="str">
        <f>VLOOKUP(M179,$B$3:$C$271,2,0)</f>
        <v>hūiⁿ</v>
      </c>
    </row>
    <row r="180" spans="1:15" x14ac:dyDescent="0.25">
      <c r="A180" s="9">
        <v>5</v>
      </c>
      <c r="B180" s="37" t="s">
        <v>138</v>
      </c>
      <c r="C180" s="48" t="s">
        <v>907</v>
      </c>
      <c r="D180" s="49" t="s">
        <v>906</v>
      </c>
      <c r="E180" s="36"/>
      <c r="F180" s="36"/>
      <c r="G180" s="36"/>
      <c r="H180" s="36"/>
      <c r="I180" s="39"/>
      <c r="K180" s="18" t="s">
        <v>536</v>
      </c>
      <c r="L180" s="29" t="s">
        <v>129</v>
      </c>
      <c r="M180" s="23" t="s">
        <v>668</v>
      </c>
      <c r="N180" s="29" t="str">
        <f t="shared" si="2"/>
        <v>bûn</v>
      </c>
      <c r="O180" s="30" t="str">
        <f>VLOOKUP(M180,$B$3:$C$271,2,0)</f>
        <v>chhái</v>
      </c>
    </row>
    <row r="181" spans="1:15" x14ac:dyDescent="0.25">
      <c r="A181" s="9">
        <v>5</v>
      </c>
      <c r="B181" s="37" t="s">
        <v>93</v>
      </c>
      <c r="C181" s="55" t="s">
        <v>986</v>
      </c>
      <c r="D181" s="45" t="s">
        <v>990</v>
      </c>
      <c r="E181" s="36"/>
      <c r="F181" s="36"/>
      <c r="G181" s="36"/>
      <c r="H181" s="36"/>
      <c r="I181" s="39"/>
      <c r="K181" s="18" t="s">
        <v>535</v>
      </c>
      <c r="L181" s="29" t="s">
        <v>129</v>
      </c>
      <c r="M181" s="23" t="s">
        <v>667</v>
      </c>
      <c r="N181" s="29" t="str">
        <f t="shared" si="2"/>
        <v>bûn</v>
      </c>
      <c r="O181" s="30" t="str">
        <f>VLOOKUP(M181,$B$3:$C$271,2,0)</f>
        <v>téng</v>
      </c>
    </row>
    <row r="182" spans="1:15" x14ac:dyDescent="0.25">
      <c r="A182" s="9">
        <v>6</v>
      </c>
      <c r="B182" s="37" t="s">
        <v>941</v>
      </c>
      <c r="C182" s="38" t="s">
        <v>942</v>
      </c>
      <c r="D182" s="38" t="s">
        <v>943</v>
      </c>
      <c r="E182" s="36"/>
      <c r="F182" s="36"/>
      <c r="G182" s="36"/>
      <c r="H182" s="36"/>
      <c r="I182" s="39"/>
      <c r="K182" s="18" t="s">
        <v>530</v>
      </c>
      <c r="L182" s="29" t="s">
        <v>129</v>
      </c>
      <c r="M182" s="23" t="s">
        <v>663</v>
      </c>
      <c r="N182" s="29" t="str">
        <f t="shared" si="2"/>
        <v>bûn</v>
      </c>
      <c r="O182" s="30" t="str">
        <f>VLOOKUP(M182,$B$3:$C$271,2,0)</f>
        <v>hong</v>
      </c>
    </row>
    <row r="183" spans="1:15" x14ac:dyDescent="0.25">
      <c r="A183" s="9">
        <v>6</v>
      </c>
      <c r="B183" s="37" t="s">
        <v>290</v>
      </c>
      <c r="C183" s="38" t="s">
        <v>298</v>
      </c>
      <c r="D183" s="38" t="s">
        <v>297</v>
      </c>
      <c r="E183" s="36"/>
      <c r="F183" s="36"/>
      <c r="G183" s="36"/>
      <c r="H183" s="36"/>
      <c r="I183" s="39"/>
      <c r="K183" s="18" t="s">
        <v>531</v>
      </c>
      <c r="L183" s="29" t="s">
        <v>129</v>
      </c>
      <c r="M183" s="23" t="s">
        <v>664</v>
      </c>
      <c r="N183" s="29" t="str">
        <f t="shared" si="2"/>
        <v>bûn</v>
      </c>
      <c r="O183" s="30" t="str">
        <f>VLOOKUP(M183,$B$3:$C$271,2,0)</f>
        <v>koan</v>
      </c>
    </row>
    <row r="184" spans="1:15" x14ac:dyDescent="0.25">
      <c r="A184" s="9">
        <v>6</v>
      </c>
      <c r="B184" s="37" t="s">
        <v>671</v>
      </c>
      <c r="C184" s="38" t="s">
        <v>789</v>
      </c>
      <c r="D184" s="38" t="s">
        <v>788</v>
      </c>
      <c r="E184" s="36"/>
      <c r="F184" s="36"/>
      <c r="G184" s="36"/>
      <c r="H184" s="36"/>
      <c r="I184" s="39"/>
      <c r="K184" s="18" t="s">
        <v>528</v>
      </c>
      <c r="L184" s="29" t="s">
        <v>129</v>
      </c>
      <c r="M184" s="23" t="s">
        <v>661</v>
      </c>
      <c r="N184" s="29" t="str">
        <f t="shared" si="2"/>
        <v>bûn</v>
      </c>
      <c r="O184" s="30" t="str">
        <f>VLOOKUP(M184,$B$3:$C$271,2,0)</f>
        <v>kui</v>
      </c>
    </row>
    <row r="185" spans="1:15" x14ac:dyDescent="0.25">
      <c r="A185" s="9">
        <v>6</v>
      </c>
      <c r="B185" s="37" t="s">
        <v>263</v>
      </c>
      <c r="C185" s="38" t="s">
        <v>267</v>
      </c>
      <c r="D185" s="38" t="s">
        <v>268</v>
      </c>
      <c r="E185" s="36"/>
      <c r="F185" s="36"/>
      <c r="G185" s="36"/>
      <c r="H185" s="36"/>
      <c r="I185" s="39"/>
      <c r="K185" s="18" t="s">
        <v>534</v>
      </c>
      <c r="L185" s="29" t="s">
        <v>129</v>
      </c>
      <c r="M185" s="23" t="s">
        <v>666</v>
      </c>
      <c r="N185" s="29" t="str">
        <f t="shared" si="2"/>
        <v>bûn</v>
      </c>
      <c r="O185" s="30" t="str">
        <f>VLOOKUP(M185,$B$3:$C$271,2,0)</f>
        <v>hōe</v>
      </c>
    </row>
    <row r="186" spans="1:15" x14ac:dyDescent="0.25">
      <c r="A186" s="9">
        <v>6</v>
      </c>
      <c r="B186" s="37" t="s">
        <v>143</v>
      </c>
      <c r="C186" s="38" t="s">
        <v>812</v>
      </c>
      <c r="D186" s="38" t="s">
        <v>813</v>
      </c>
      <c r="E186" s="39"/>
      <c r="F186" s="39"/>
      <c r="G186" s="36"/>
      <c r="H186" s="36"/>
      <c r="I186" s="39"/>
      <c r="K186" s="18" t="s">
        <v>537</v>
      </c>
      <c r="L186" s="29" t="s">
        <v>129</v>
      </c>
      <c r="M186" s="23" t="s">
        <v>114</v>
      </c>
      <c r="N186" s="29" t="str">
        <f t="shared" si="2"/>
        <v>bûn</v>
      </c>
      <c r="O186" s="30" t="str">
        <f>VLOOKUP(M186,$B$3:$C$271,2,0)</f>
        <v>kèng</v>
      </c>
    </row>
    <row r="187" spans="1:15" x14ac:dyDescent="0.25">
      <c r="A187" s="9">
        <v>6</v>
      </c>
      <c r="B187" s="37" t="s">
        <v>151</v>
      </c>
      <c r="C187" s="38" t="s">
        <v>814</v>
      </c>
      <c r="D187" s="38" t="s">
        <v>815</v>
      </c>
      <c r="E187" s="36"/>
      <c r="F187" s="36"/>
      <c r="G187" s="36"/>
      <c r="H187" s="36"/>
      <c r="I187" s="39"/>
      <c r="K187" s="18" t="s">
        <v>527</v>
      </c>
      <c r="L187" s="29" t="s">
        <v>129</v>
      </c>
      <c r="M187" s="23" t="s">
        <v>660</v>
      </c>
      <c r="N187" s="29" t="str">
        <f t="shared" si="2"/>
        <v>bûn</v>
      </c>
      <c r="O187" s="30" t="str">
        <f>VLOOKUP(M187,$B$3:$C$271,2,0)</f>
        <v>ke</v>
      </c>
    </row>
    <row r="188" spans="1:15" x14ac:dyDescent="0.25">
      <c r="A188" s="9">
        <v>6</v>
      </c>
      <c r="B188" s="37" t="s">
        <v>604</v>
      </c>
      <c r="C188" s="38" t="s">
        <v>824</v>
      </c>
      <c r="D188" s="38" t="s">
        <v>825</v>
      </c>
      <c r="E188" s="36"/>
      <c r="F188" s="36"/>
      <c r="G188" s="36"/>
      <c r="H188" s="36"/>
      <c r="I188" s="39"/>
      <c r="K188" s="18" t="s">
        <v>529</v>
      </c>
      <c r="L188" s="29" t="s">
        <v>129</v>
      </c>
      <c r="M188" s="23" t="s">
        <v>662</v>
      </c>
      <c r="N188" s="29" t="str">
        <f t="shared" si="2"/>
        <v>bûn</v>
      </c>
      <c r="O188" s="30" t="str">
        <f>VLOOKUP(M188,$B$3:$C$271,2,0)</f>
        <v>kheng</v>
      </c>
    </row>
    <row r="189" spans="1:15" x14ac:dyDescent="0.25">
      <c r="A189" s="9">
        <v>6</v>
      </c>
      <c r="B189" s="37" t="s">
        <v>156</v>
      </c>
      <c r="C189" s="38" t="s">
        <v>818</v>
      </c>
      <c r="D189" s="38" t="s">
        <v>813</v>
      </c>
      <c r="E189" s="36"/>
      <c r="F189" s="36"/>
      <c r="G189" s="36"/>
      <c r="H189" s="36"/>
      <c r="I189" s="39"/>
      <c r="K189" s="18" t="s">
        <v>539</v>
      </c>
      <c r="L189" s="29" t="s">
        <v>129</v>
      </c>
      <c r="M189" s="23" t="s">
        <v>669</v>
      </c>
      <c r="N189" s="29" t="str">
        <f t="shared" si="2"/>
        <v>bûn</v>
      </c>
      <c r="O189" s="30" t="str">
        <f>VLOOKUP(M189,$B$3:$C$271,2,0)</f>
        <v>hí</v>
      </c>
    </row>
    <row r="190" spans="1:15" x14ac:dyDescent="0.25">
      <c r="A190" s="9">
        <v>6</v>
      </c>
      <c r="B190" s="37" t="s">
        <v>169</v>
      </c>
      <c r="C190" s="38" t="s">
        <v>835</v>
      </c>
      <c r="D190" s="38" t="s">
        <v>836</v>
      </c>
      <c r="E190" s="36"/>
      <c r="F190" s="36"/>
      <c r="G190" s="36"/>
      <c r="H190" s="36"/>
      <c r="I190" s="39"/>
      <c r="K190" s="18" t="s">
        <v>532</v>
      </c>
      <c r="L190" s="29" t="s">
        <v>129</v>
      </c>
      <c r="M190" s="23" t="s">
        <v>140</v>
      </c>
      <c r="N190" s="29" t="str">
        <f t="shared" si="2"/>
        <v>bûn</v>
      </c>
      <c r="O190" s="30" t="str">
        <f>VLOOKUP(M190,$B$3:$C$271,2,0)</f>
        <v>sin</v>
      </c>
    </row>
    <row r="191" spans="1:15" x14ac:dyDescent="0.25">
      <c r="A191" s="9">
        <v>6</v>
      </c>
      <c r="B191" s="37" t="s">
        <v>577</v>
      </c>
      <c r="C191" s="38" t="s">
        <v>860</v>
      </c>
      <c r="D191" s="38" t="s">
        <v>861</v>
      </c>
      <c r="E191" s="36"/>
      <c r="F191" s="36"/>
      <c r="G191" s="36"/>
      <c r="H191" s="36"/>
      <c r="I191" s="39"/>
      <c r="K191" s="18" t="s">
        <v>533</v>
      </c>
      <c r="L191" s="29" t="s">
        <v>129</v>
      </c>
      <c r="M191" s="23" t="s">
        <v>665</v>
      </c>
      <c r="N191" s="29" t="str">
        <f t="shared" si="2"/>
        <v>bûn</v>
      </c>
      <c r="O191" s="30" t="str">
        <f>VLOOKUP(M191,$B$3:$C$271,2,0)</f>
        <v>chheⁿ</v>
      </c>
    </row>
    <row r="192" spans="1:15" x14ac:dyDescent="0.25">
      <c r="A192" s="9">
        <v>6</v>
      </c>
      <c r="B192" s="37" t="s">
        <v>570</v>
      </c>
      <c r="C192" s="38" t="s">
        <v>861</v>
      </c>
      <c r="D192" s="38" t="s">
        <v>862</v>
      </c>
      <c r="E192" s="36"/>
      <c r="F192" s="36"/>
      <c r="G192" s="36"/>
      <c r="H192" s="36"/>
      <c r="I192" s="39"/>
      <c r="K192" s="18" t="s">
        <v>538</v>
      </c>
      <c r="L192" s="29" t="s">
        <v>129</v>
      </c>
      <c r="M192" s="23" t="s">
        <v>277</v>
      </c>
      <c r="N192" s="29" t="str">
        <f t="shared" si="2"/>
        <v>bûn</v>
      </c>
      <c r="O192" s="30" t="str">
        <f>VLOOKUP(M192,$B$3:$C$271,2,0)</f>
        <v>eng</v>
      </c>
    </row>
    <row r="193" spans="1:15" x14ac:dyDescent="0.25">
      <c r="A193" s="9">
        <v>6</v>
      </c>
      <c r="B193" s="37" t="s">
        <v>131</v>
      </c>
      <c r="C193" s="38" t="s">
        <v>888</v>
      </c>
      <c r="D193" s="38" t="s">
        <v>887</v>
      </c>
      <c r="E193" s="36"/>
      <c r="F193" s="36"/>
      <c r="G193" s="36"/>
      <c r="H193" s="36"/>
      <c r="I193" s="39"/>
      <c r="K193" s="18" t="s">
        <v>526</v>
      </c>
      <c r="L193" s="29" t="s">
        <v>129</v>
      </c>
      <c r="M193" s="23" t="s">
        <v>659</v>
      </c>
      <c r="N193" s="29" t="str">
        <f t="shared" si="2"/>
        <v>bûn</v>
      </c>
      <c r="O193" s="30" t="str">
        <f>VLOOKUP(M193,$B$3:$C$271,2,0)</f>
        <v>û</v>
      </c>
    </row>
    <row r="194" spans="1:15" x14ac:dyDescent="0.25">
      <c r="A194" s="9">
        <v>6</v>
      </c>
      <c r="B194" s="37" t="s">
        <v>653</v>
      </c>
      <c r="C194" s="38" t="s">
        <v>880</v>
      </c>
      <c r="D194" s="38" t="s">
        <v>881</v>
      </c>
      <c r="E194" s="36"/>
      <c r="F194" s="36"/>
      <c r="G194" s="36"/>
      <c r="H194" s="36"/>
      <c r="I194" s="39"/>
      <c r="K194" s="19" t="s">
        <v>323</v>
      </c>
      <c r="L194" s="33" t="s">
        <v>143</v>
      </c>
      <c r="M194" s="24" t="s">
        <v>349</v>
      </c>
      <c r="N194" s="29" t="str">
        <f t="shared" si="2"/>
        <v>gâu</v>
      </c>
      <c r="O194" s="30" t="str">
        <f>VLOOKUP(M194,$B$3:$C$271,2,0)</f>
        <v>khoan</v>
      </c>
    </row>
    <row r="195" spans="1:15" x14ac:dyDescent="0.25">
      <c r="A195" s="9">
        <v>6</v>
      </c>
      <c r="B195" s="37" t="s">
        <v>174</v>
      </c>
      <c r="C195" s="38" t="s">
        <v>196</v>
      </c>
      <c r="D195" s="38" t="s">
        <v>197</v>
      </c>
      <c r="E195" s="36"/>
      <c r="F195" s="36"/>
      <c r="G195" s="36"/>
      <c r="H195" s="36"/>
      <c r="I195" s="39"/>
      <c r="K195" s="18" t="s">
        <v>509</v>
      </c>
      <c r="L195" s="29" t="s">
        <v>153</v>
      </c>
      <c r="M195" s="23" t="s">
        <v>114</v>
      </c>
      <c r="N195" s="29" t="str">
        <f t="shared" si="2"/>
        <v>hi</v>
      </c>
      <c r="O195" s="30" t="str">
        <f>VLOOKUP(M195,$B$3:$C$271,2,0)</f>
        <v>kèng</v>
      </c>
    </row>
    <row r="196" spans="1:15" x14ac:dyDescent="0.25">
      <c r="A196" s="9">
        <v>6</v>
      </c>
      <c r="B196" s="37" t="s">
        <v>676</v>
      </c>
      <c r="C196" s="38" t="s">
        <v>705</v>
      </c>
      <c r="D196" s="38" t="s">
        <v>220</v>
      </c>
      <c r="E196" s="36"/>
      <c r="F196" s="36"/>
      <c r="G196" s="36"/>
      <c r="H196" s="36"/>
      <c r="I196" s="39"/>
      <c r="K196" s="18" t="s">
        <v>60</v>
      </c>
      <c r="L196" s="29" t="s">
        <v>153</v>
      </c>
      <c r="M196" s="23" t="s">
        <v>154</v>
      </c>
      <c r="N196" s="29" t="str">
        <f t="shared" ref="N196:N259" si="3">VLOOKUP(L196,$B$3:$C$271,2,0)</f>
        <v>hi</v>
      </c>
      <c r="O196" s="30" t="str">
        <f>VLOOKUP(M196,$B$3:$C$271,2,0)</f>
        <v>chēng</v>
      </c>
    </row>
    <row r="197" spans="1:15" x14ac:dyDescent="0.25">
      <c r="A197" s="9">
        <v>6</v>
      </c>
      <c r="B197" s="37" t="s">
        <v>639</v>
      </c>
      <c r="C197" s="38" t="s">
        <v>937</v>
      </c>
      <c r="D197" s="38" t="s">
        <v>938</v>
      </c>
      <c r="E197" s="36"/>
      <c r="F197" s="36"/>
      <c r="G197" s="36"/>
      <c r="H197" s="36"/>
      <c r="I197" s="39"/>
      <c r="K197" s="18" t="s">
        <v>271</v>
      </c>
      <c r="L197" s="29" t="s">
        <v>275</v>
      </c>
      <c r="M197" s="23"/>
      <c r="N197" s="29" t="str">
        <f t="shared" si="3"/>
        <v>sìn</v>
      </c>
      <c r="O197" s="30"/>
    </row>
    <row r="198" spans="1:15" x14ac:dyDescent="0.25">
      <c r="A198" s="9">
        <v>6</v>
      </c>
      <c r="B198" s="37" t="s">
        <v>643</v>
      </c>
      <c r="C198" s="38" t="s">
        <v>869</v>
      </c>
      <c r="D198" s="38" t="s">
        <v>868</v>
      </c>
      <c r="E198" s="36"/>
      <c r="F198" s="36"/>
      <c r="G198" s="36"/>
      <c r="H198" s="36"/>
      <c r="I198" s="39"/>
      <c r="K198" s="20" t="s">
        <v>271</v>
      </c>
      <c r="L198" s="29" t="s">
        <v>275</v>
      </c>
      <c r="M198" s="23"/>
      <c r="N198" s="29" t="str">
        <f t="shared" si="3"/>
        <v>sìn</v>
      </c>
      <c r="O198" s="30"/>
    </row>
    <row r="199" spans="1:15" x14ac:dyDescent="0.25">
      <c r="A199" s="9">
        <v>6</v>
      </c>
      <c r="B199" s="37" t="s">
        <v>568</v>
      </c>
      <c r="C199" s="38" t="s">
        <v>849</v>
      </c>
      <c r="D199" s="38" t="s">
        <v>809</v>
      </c>
      <c r="E199" s="36"/>
      <c r="F199" s="36"/>
      <c r="G199" s="36"/>
      <c r="H199" s="36"/>
      <c r="I199" s="39"/>
      <c r="K199" s="18" t="s">
        <v>436</v>
      </c>
      <c r="L199" s="29" t="s">
        <v>140</v>
      </c>
      <c r="M199" s="23" t="s">
        <v>597</v>
      </c>
      <c r="N199" s="29" t="str">
        <f t="shared" si="3"/>
        <v>sin</v>
      </c>
      <c r="O199" s="30" t="str">
        <f>VLOOKUP(M199,$B$3:$C$271,2,0)</f>
        <v>châi</v>
      </c>
    </row>
    <row r="200" spans="1:15" x14ac:dyDescent="0.25">
      <c r="A200" s="9">
        <v>6</v>
      </c>
      <c r="B200" s="37" t="s">
        <v>578</v>
      </c>
      <c r="C200" s="38" t="s">
        <v>852</v>
      </c>
      <c r="D200" s="38" t="s">
        <v>851</v>
      </c>
      <c r="E200" s="36"/>
      <c r="F200" s="36"/>
      <c r="G200" s="36"/>
      <c r="H200" s="36"/>
      <c r="I200" s="39"/>
      <c r="K200" s="18" t="s">
        <v>50</v>
      </c>
      <c r="L200" s="29" t="s">
        <v>140</v>
      </c>
      <c r="M200" s="23" t="s">
        <v>141</v>
      </c>
      <c r="N200" s="29" t="str">
        <f t="shared" si="3"/>
        <v>sin</v>
      </c>
      <c r="O200" s="30" t="str">
        <f>VLOOKUP(M200,$B$3:$C$271,2,0)</f>
        <v>kong</v>
      </c>
    </row>
    <row r="201" spans="1:15" x14ac:dyDescent="0.25">
      <c r="A201" s="9">
        <v>6</v>
      </c>
      <c r="B201" s="37" t="s">
        <v>635</v>
      </c>
      <c r="C201" s="38" t="s">
        <v>808</v>
      </c>
      <c r="D201" s="38" t="s">
        <v>809</v>
      </c>
      <c r="E201" s="36"/>
      <c r="F201" s="36"/>
      <c r="G201" s="36"/>
      <c r="H201" s="36"/>
      <c r="I201" s="39"/>
      <c r="K201" s="18" t="s">
        <v>437</v>
      </c>
      <c r="L201" s="29" t="s">
        <v>140</v>
      </c>
      <c r="M201" s="23" t="s">
        <v>175</v>
      </c>
      <c r="N201" s="29" t="str">
        <f t="shared" si="3"/>
        <v>sin</v>
      </c>
      <c r="O201" s="30" t="str">
        <f>VLOOKUP(M201,$B$3:$C$271,2,0)</f>
        <v>iū</v>
      </c>
    </row>
    <row r="202" spans="1:15" x14ac:dyDescent="0.25">
      <c r="A202" s="9">
        <v>6</v>
      </c>
      <c r="B202" s="37" t="s">
        <v>308</v>
      </c>
      <c r="C202" s="46" t="s">
        <v>757</v>
      </c>
      <c r="D202" s="38" t="s">
        <v>829</v>
      </c>
      <c r="E202" s="36"/>
      <c r="F202" s="36"/>
      <c r="G202" s="36"/>
      <c r="H202" s="36"/>
      <c r="I202" s="39"/>
      <c r="K202" s="18" t="s">
        <v>438</v>
      </c>
      <c r="L202" s="29" t="s">
        <v>140</v>
      </c>
      <c r="M202" s="23" t="s">
        <v>598</v>
      </c>
      <c r="N202" s="29" t="str">
        <f t="shared" si="3"/>
        <v>sin</v>
      </c>
      <c r="O202" s="30" t="str">
        <f>VLOOKUP(M202,$B$3:$C$271,2,0)</f>
        <v>tī</v>
      </c>
    </row>
    <row r="203" spans="1:15" x14ac:dyDescent="0.25">
      <c r="A203" s="9">
        <v>6</v>
      </c>
      <c r="B203" s="37" t="s">
        <v>667</v>
      </c>
      <c r="C203" s="38" t="s">
        <v>797</v>
      </c>
      <c r="D203" s="38" t="s">
        <v>796</v>
      </c>
      <c r="E203" s="36"/>
      <c r="F203" s="36"/>
      <c r="G203" s="36"/>
      <c r="H203" s="36"/>
      <c r="I203" s="39"/>
      <c r="K203" s="18" t="s">
        <v>61</v>
      </c>
      <c r="L203" s="29" t="s">
        <v>153</v>
      </c>
      <c r="M203" s="23" t="s">
        <v>155</v>
      </c>
      <c r="N203" s="29" t="str">
        <f t="shared" si="3"/>
        <v>hi</v>
      </c>
      <c r="O203" s="30" t="str">
        <f>VLOOKUP(M203,$B$3:$C$271,2,0)</f>
        <v>thài</v>
      </c>
    </row>
    <row r="204" spans="1:15" x14ac:dyDescent="0.25">
      <c r="A204" s="9">
        <v>6</v>
      </c>
      <c r="B204" s="37" t="s">
        <v>611</v>
      </c>
      <c r="C204" s="38" t="s">
        <v>749</v>
      </c>
      <c r="D204" s="38" t="s">
        <v>748</v>
      </c>
      <c r="E204" s="36"/>
      <c r="F204" s="36"/>
      <c r="G204" s="36"/>
      <c r="H204" s="36"/>
      <c r="I204" s="39"/>
      <c r="K204" s="18" t="s">
        <v>508</v>
      </c>
      <c r="L204" s="29" t="s">
        <v>153</v>
      </c>
      <c r="M204" s="23" t="s">
        <v>650</v>
      </c>
      <c r="N204" s="29" t="str">
        <f t="shared" si="3"/>
        <v>hi</v>
      </c>
      <c r="O204" s="30" t="str">
        <f>VLOOKUP(M204,$B$3:$C$271,2,0)</f>
        <v>sùn</v>
      </c>
    </row>
    <row r="205" spans="1:15" x14ac:dyDescent="0.25">
      <c r="A205" s="9">
        <v>7</v>
      </c>
      <c r="B205" s="37" t="s">
        <v>649</v>
      </c>
      <c r="C205" s="45" t="s">
        <v>987</v>
      </c>
      <c r="D205" s="47" t="s">
        <v>988</v>
      </c>
      <c r="E205" s="36"/>
      <c r="F205" s="36"/>
      <c r="G205" s="36"/>
      <c r="H205" s="36"/>
      <c r="I205" s="39"/>
      <c r="K205" s="19" t="s">
        <v>316</v>
      </c>
      <c r="L205" s="33" t="s">
        <v>342</v>
      </c>
      <c r="M205" s="24" t="s">
        <v>340</v>
      </c>
      <c r="N205" s="29" t="str">
        <f t="shared" si="3"/>
        <v>sai</v>
      </c>
      <c r="O205" s="30" t="str">
        <f>VLOOKUP(M205,$B$3:$C$271,2,0)</f>
        <v>gâi</v>
      </c>
    </row>
    <row r="206" spans="1:15" x14ac:dyDescent="0.25">
      <c r="A206" s="9">
        <v>7</v>
      </c>
      <c r="B206" s="37" t="s">
        <v>563</v>
      </c>
      <c r="C206" s="45" t="s">
        <v>231</v>
      </c>
      <c r="D206" s="45" t="s">
        <v>696</v>
      </c>
      <c r="E206" s="36"/>
      <c r="F206" s="36"/>
      <c r="G206" s="36"/>
      <c r="H206" s="36"/>
      <c r="I206" s="39"/>
      <c r="K206" s="19" t="s">
        <v>319</v>
      </c>
      <c r="L206" s="33" t="s">
        <v>345</v>
      </c>
      <c r="M206" s="24"/>
      <c r="N206" s="29" t="str">
        <f t="shared" si="3"/>
        <v>soan</v>
      </c>
      <c r="O206" s="30"/>
    </row>
    <row r="207" spans="1:15" x14ac:dyDescent="0.25">
      <c r="A207" s="9">
        <v>7</v>
      </c>
      <c r="B207" s="37" t="s">
        <v>616</v>
      </c>
      <c r="C207" s="45" t="s">
        <v>752</v>
      </c>
      <c r="D207" s="45" t="s">
        <v>753</v>
      </c>
      <c r="E207" s="36"/>
      <c r="F207" s="36"/>
      <c r="G207" s="36"/>
      <c r="H207" s="36"/>
      <c r="I207" s="39"/>
      <c r="K207" s="18" t="s">
        <v>59</v>
      </c>
      <c r="L207" s="29" t="s">
        <v>152</v>
      </c>
      <c r="M207" s="23" t="s">
        <v>123</v>
      </c>
      <c r="N207" s="29" t="str">
        <f t="shared" si="3"/>
        <v>soan</v>
      </c>
      <c r="O207" s="30" t="str">
        <f>VLOOKUP(M207,$B$3:$C$271,2,0)</f>
        <v>gī</v>
      </c>
    </row>
    <row r="208" spans="1:15" x14ac:dyDescent="0.25">
      <c r="A208" s="9">
        <v>7</v>
      </c>
      <c r="B208" s="37" t="s">
        <v>581</v>
      </c>
      <c r="C208" s="45" t="s">
        <v>985</v>
      </c>
      <c r="D208" s="45" t="s">
        <v>909</v>
      </c>
      <c r="E208" s="36"/>
      <c r="F208" s="36"/>
      <c r="G208" s="36"/>
      <c r="H208" s="36"/>
      <c r="I208" s="39"/>
      <c r="K208" s="18" t="s">
        <v>379</v>
      </c>
      <c r="L208" s="29" t="s">
        <v>554</v>
      </c>
      <c r="M208" s="23" t="s">
        <v>550</v>
      </c>
      <c r="N208" s="29" t="str">
        <f t="shared" si="3"/>
        <v>ha̍k</v>
      </c>
      <c r="O208" s="30" t="str">
        <f>VLOOKUP(M208,$B$3:$C$271,2,0)</f>
        <v>í</v>
      </c>
    </row>
    <row r="209" spans="1:15" x14ac:dyDescent="0.25">
      <c r="A209" s="9">
        <v>7</v>
      </c>
      <c r="B209" s="37" t="s">
        <v>104</v>
      </c>
      <c r="C209" s="44" t="s">
        <v>220</v>
      </c>
      <c r="D209" s="45" t="s">
        <v>219</v>
      </c>
      <c r="E209" s="36"/>
      <c r="F209" s="36"/>
      <c r="G209" s="36"/>
      <c r="H209" s="36"/>
      <c r="I209" s="39"/>
      <c r="K209" s="18" t="s">
        <v>378</v>
      </c>
      <c r="L209" s="29" t="s">
        <v>553</v>
      </c>
      <c r="M209" s="23" t="s">
        <v>550</v>
      </c>
      <c r="N209" s="29" t="str">
        <f t="shared" si="3"/>
        <v>sùn</v>
      </c>
      <c r="O209" s="30" t="str">
        <f>VLOOKUP(M209,$B$3:$C$271,2,0)</f>
        <v>í</v>
      </c>
    </row>
    <row r="210" spans="1:15" x14ac:dyDescent="0.25">
      <c r="A210" s="9">
        <v>8</v>
      </c>
      <c r="B210" s="37" t="s">
        <v>89</v>
      </c>
      <c r="C210" s="38" t="s">
        <v>203</v>
      </c>
      <c r="D210" s="45" t="s">
        <v>202</v>
      </c>
      <c r="E210" s="45" t="s">
        <v>204</v>
      </c>
      <c r="F210" s="36"/>
      <c r="G210" s="36"/>
      <c r="H210" s="36"/>
      <c r="I210" s="39"/>
      <c r="K210" s="19" t="s">
        <v>320</v>
      </c>
      <c r="L210" s="33" t="s">
        <v>346</v>
      </c>
      <c r="M210" s="24" t="s">
        <v>277</v>
      </c>
      <c r="N210" s="29" t="str">
        <f t="shared" si="3"/>
        <v>gān</v>
      </c>
      <c r="O210" s="30" t="str">
        <f>VLOOKUP(M210,$B$3:$C$271,2,0)</f>
        <v>eng</v>
      </c>
    </row>
    <row r="211" spans="1:15" x14ac:dyDescent="0.25">
      <c r="A211" s="9">
        <v>8</v>
      </c>
      <c r="B211" s="37" t="s">
        <v>647</v>
      </c>
      <c r="C211" s="38" t="s">
        <v>790</v>
      </c>
      <c r="D211" s="45" t="s">
        <v>701</v>
      </c>
      <c r="E211" s="45" t="s">
        <v>702</v>
      </c>
      <c r="F211" s="36"/>
      <c r="G211" s="36"/>
      <c r="H211" s="36"/>
      <c r="I211" s="39"/>
      <c r="K211" s="18" t="s">
        <v>272</v>
      </c>
      <c r="L211" s="29" t="s">
        <v>276</v>
      </c>
      <c r="M211" s="23"/>
      <c r="N211" s="29" t="str">
        <f t="shared" si="3"/>
        <v>ī</v>
      </c>
      <c r="O211" s="30"/>
    </row>
    <row r="212" spans="1:15" x14ac:dyDescent="0.25">
      <c r="A212" s="9">
        <v>8</v>
      </c>
      <c r="B212" s="37" t="s">
        <v>597</v>
      </c>
      <c r="C212" s="38" t="s">
        <v>776</v>
      </c>
      <c r="D212" s="45" t="s">
        <v>740</v>
      </c>
      <c r="E212" s="45" t="s">
        <v>741</v>
      </c>
      <c r="F212" s="36"/>
      <c r="G212" s="36"/>
      <c r="H212" s="36"/>
      <c r="I212" s="39"/>
      <c r="K212" s="18" t="s">
        <v>546</v>
      </c>
      <c r="L212" s="29" t="s">
        <v>674</v>
      </c>
      <c r="M212" s="23" t="s">
        <v>676</v>
      </c>
      <c r="N212" s="29" t="str">
        <f t="shared" si="3"/>
        <v>ûi</v>
      </c>
      <c r="O212" s="30" t="str">
        <f>VLOOKUP(M212,$B$3:$C$271,2,0)</f>
        <v>ki</v>
      </c>
    </row>
    <row r="213" spans="1:15" x14ac:dyDescent="0.25">
      <c r="A213" s="9">
        <v>8</v>
      </c>
      <c r="B213" s="37" t="s">
        <v>277</v>
      </c>
      <c r="C213" s="38" t="s">
        <v>282</v>
      </c>
      <c r="D213" s="45" t="s">
        <v>283</v>
      </c>
      <c r="E213" s="45" t="s">
        <v>284</v>
      </c>
      <c r="F213" s="36"/>
      <c r="G213" s="36"/>
      <c r="H213" s="36"/>
      <c r="I213" s="39"/>
      <c r="K213" s="18" t="s">
        <v>273</v>
      </c>
      <c r="L213" s="29" t="s">
        <v>277</v>
      </c>
      <c r="M213" s="23"/>
      <c r="N213" s="29" t="str">
        <f t="shared" si="3"/>
        <v>eng</v>
      </c>
      <c r="O213" s="30"/>
    </row>
    <row r="214" spans="1:15" x14ac:dyDescent="0.25">
      <c r="A214" s="9">
        <v>8</v>
      </c>
      <c r="B214" s="37" t="s">
        <v>666</v>
      </c>
      <c r="C214" s="38" t="s">
        <v>834</v>
      </c>
      <c r="D214" s="45" t="s">
        <v>712</v>
      </c>
      <c r="E214" s="45" t="s">
        <v>713</v>
      </c>
      <c r="F214" s="36"/>
      <c r="G214" s="36"/>
      <c r="H214" s="36"/>
      <c r="I214" s="39"/>
      <c r="K214" s="18" t="s">
        <v>545</v>
      </c>
      <c r="L214" s="29" t="s">
        <v>674</v>
      </c>
      <c r="M214" s="23" t="s">
        <v>675</v>
      </c>
      <c r="N214" s="29" t="str">
        <f t="shared" si="3"/>
        <v>ûi</v>
      </c>
      <c r="O214" s="30" t="str">
        <f>VLOOKUP(M214,$B$3:$C$271,2,0)</f>
        <v>phok</v>
      </c>
    </row>
    <row r="215" spans="1:15" x14ac:dyDescent="0.25">
      <c r="A215" s="9">
        <v>8</v>
      </c>
      <c r="B215" s="37" t="s">
        <v>176</v>
      </c>
      <c r="C215" s="38" t="s">
        <v>807</v>
      </c>
      <c r="D215" s="45" t="s">
        <v>198</v>
      </c>
      <c r="E215" s="45" t="s">
        <v>199</v>
      </c>
      <c r="F215" s="36"/>
      <c r="G215" s="36"/>
      <c r="H215" s="36"/>
      <c r="I215" s="39"/>
      <c r="K215" s="18" t="s">
        <v>84</v>
      </c>
      <c r="L215" s="29" t="s">
        <v>176</v>
      </c>
      <c r="M215" s="23" t="s">
        <v>177</v>
      </c>
      <c r="N215" s="29" t="str">
        <f t="shared" si="3"/>
        <v>i̍t</v>
      </c>
      <c r="O215" s="30" t="str">
        <f>VLOOKUP(M215,$B$3:$C$271,2,0)</f>
        <v>hian</v>
      </c>
    </row>
    <row r="216" spans="1:15" x14ac:dyDescent="0.25">
      <c r="A216" s="9">
        <v>8</v>
      </c>
      <c r="B216" s="37" t="s">
        <v>178</v>
      </c>
      <c r="C216" s="38" t="s">
        <v>885</v>
      </c>
      <c r="D216" s="45" t="s">
        <v>200</v>
      </c>
      <c r="E216" s="45" t="s">
        <v>201</v>
      </c>
      <c r="F216" s="36"/>
      <c r="G216" s="36"/>
      <c r="H216" s="36"/>
      <c r="I216" s="39"/>
      <c r="K216" s="18" t="s">
        <v>328</v>
      </c>
      <c r="L216" s="29" t="s">
        <v>132</v>
      </c>
      <c r="M216" s="23"/>
      <c r="N216" s="29" t="str">
        <f t="shared" si="3"/>
        <v>iong</v>
      </c>
      <c r="O216" s="30"/>
    </row>
    <row r="217" spans="1:15" x14ac:dyDescent="0.25">
      <c r="A217" s="9">
        <v>8</v>
      </c>
      <c r="B217" s="37" t="s">
        <v>551</v>
      </c>
      <c r="C217" s="38" t="s">
        <v>773</v>
      </c>
      <c r="D217" s="45" t="s">
        <v>184</v>
      </c>
      <c r="E217" s="45" t="s">
        <v>681</v>
      </c>
      <c r="F217" s="36"/>
      <c r="G217" s="36"/>
      <c r="H217" s="36"/>
      <c r="I217" s="39"/>
      <c r="K217" s="18" t="s">
        <v>85</v>
      </c>
      <c r="L217" s="29" t="s">
        <v>178</v>
      </c>
      <c r="M217" s="23" t="s">
        <v>179</v>
      </c>
      <c r="N217" s="29" t="str">
        <f t="shared" si="3"/>
        <v>iú</v>
      </c>
      <c r="O217" s="30" t="str">
        <f>VLOOKUP(M217,$B$3:$C$271,2,0)</f>
        <v>pún</v>
      </c>
    </row>
    <row r="218" spans="1:15" x14ac:dyDescent="0.25">
      <c r="A218" s="9">
        <v>8</v>
      </c>
      <c r="B218" s="37" t="s">
        <v>94</v>
      </c>
      <c r="C218" s="38" t="s">
        <v>882</v>
      </c>
      <c r="D218" s="45" t="s">
        <v>181</v>
      </c>
      <c r="E218" s="45" t="s">
        <v>182</v>
      </c>
      <c r="F218" s="36"/>
      <c r="G218" s="36"/>
      <c r="H218" s="36"/>
      <c r="I218" s="39"/>
      <c r="K218" s="18" t="s">
        <v>0</v>
      </c>
      <c r="L218" s="29" t="s">
        <v>86</v>
      </c>
      <c r="M218" s="23"/>
      <c r="N218" s="29" t="str">
        <f t="shared" si="3"/>
        <v>jū</v>
      </c>
      <c r="O218" s="30"/>
    </row>
    <row r="219" spans="1:15" x14ac:dyDescent="0.25">
      <c r="A219" s="9">
        <v>8</v>
      </c>
      <c r="B219" s="37" t="s">
        <v>307</v>
      </c>
      <c r="C219" s="38" t="s">
        <v>878</v>
      </c>
      <c r="D219" s="45" t="s">
        <v>305</v>
      </c>
      <c r="E219" s="45" t="s">
        <v>306</v>
      </c>
      <c r="F219" s="36"/>
      <c r="G219" s="36"/>
      <c r="H219" s="36"/>
      <c r="I219" s="39"/>
      <c r="K219" s="18" t="s">
        <v>517</v>
      </c>
      <c r="L219" s="29" t="s">
        <v>652</v>
      </c>
      <c r="M219" s="23" t="s">
        <v>654</v>
      </c>
      <c r="N219" s="29" t="str">
        <f t="shared" si="3"/>
        <v>goân</v>
      </c>
      <c r="O219" s="30" t="str">
        <f>VLOOKUP(M219,$B$3:$C$271,2,0)</f>
        <v>piáu</v>
      </c>
    </row>
    <row r="220" spans="1:15" x14ac:dyDescent="0.25">
      <c r="A220" s="9">
        <v>8</v>
      </c>
      <c r="B220" s="37" t="s">
        <v>99</v>
      </c>
      <c r="C220" s="38" t="s">
        <v>213</v>
      </c>
      <c r="D220" s="45" t="s">
        <v>212</v>
      </c>
      <c r="E220" s="45" t="s">
        <v>214</v>
      </c>
      <c r="F220" s="36"/>
      <c r="G220" s="36"/>
      <c r="H220" s="36"/>
      <c r="I220" s="39"/>
      <c r="K220" s="18" t="s">
        <v>524</v>
      </c>
      <c r="L220" s="29" t="s">
        <v>652</v>
      </c>
      <c r="M220" s="23" t="s">
        <v>657</v>
      </c>
      <c r="N220" s="29" t="str">
        <f t="shared" si="3"/>
        <v>goân</v>
      </c>
      <c r="O220" s="30" t="str">
        <f>VLOOKUP(M220,$B$3:$C$271,2,0)</f>
        <v>thêⁿ</v>
      </c>
    </row>
    <row r="221" spans="1:15" x14ac:dyDescent="0.25">
      <c r="A221" s="9">
        <v>8</v>
      </c>
      <c r="B221" s="37" t="s">
        <v>99</v>
      </c>
      <c r="C221" s="38" t="s">
        <v>213</v>
      </c>
      <c r="D221" s="45" t="s">
        <v>214</v>
      </c>
      <c r="E221" s="45" t="s">
        <v>212</v>
      </c>
      <c r="F221" s="36"/>
      <c r="G221" s="36"/>
      <c r="H221" s="36"/>
      <c r="I221" s="39"/>
      <c r="K221" s="18" t="s">
        <v>542</v>
      </c>
      <c r="L221" s="29" t="s">
        <v>652</v>
      </c>
      <c r="M221" s="23" t="s">
        <v>618</v>
      </c>
      <c r="N221" s="29" t="str">
        <f t="shared" si="3"/>
        <v>goân</v>
      </c>
      <c r="O221" s="30" t="str">
        <f>VLOOKUP(M221,$B$3:$C$271,2,0)</f>
        <v>tēng</v>
      </c>
    </row>
    <row r="222" spans="1:15" x14ac:dyDescent="0.25">
      <c r="A222" s="9">
        <v>8</v>
      </c>
      <c r="B222" s="37" t="s">
        <v>274</v>
      </c>
      <c r="C222" s="38" t="s">
        <v>278</v>
      </c>
      <c r="D222" s="45" t="s">
        <v>279</v>
      </c>
      <c r="E222" s="45" t="s">
        <v>280</v>
      </c>
      <c r="F222" s="36"/>
      <c r="G222" s="36"/>
      <c r="H222" s="36"/>
      <c r="I222" s="39"/>
      <c r="K222" s="18" t="s">
        <v>522</v>
      </c>
      <c r="L222" s="29" t="s">
        <v>652</v>
      </c>
      <c r="M222" s="23" t="s">
        <v>918</v>
      </c>
      <c r="N222" s="29" t="str">
        <f t="shared" si="3"/>
        <v>goân</v>
      </c>
      <c r="O222" s="30" t="str">
        <f>VLOOKUP(M222,$B$3:$C$271,2,0)</f>
        <v>ko</v>
      </c>
    </row>
    <row r="223" spans="1:15" x14ac:dyDescent="0.25">
      <c r="A223" s="9">
        <v>8</v>
      </c>
      <c r="B223" s="37" t="s">
        <v>337</v>
      </c>
      <c r="C223" s="38" t="s">
        <v>863</v>
      </c>
      <c r="D223" s="45" t="s">
        <v>368</v>
      </c>
      <c r="E223" s="45" t="s">
        <v>234</v>
      </c>
      <c r="F223" s="36"/>
      <c r="G223" s="36"/>
      <c r="H223" s="36"/>
      <c r="I223" s="39"/>
      <c r="K223" s="18" t="s">
        <v>523</v>
      </c>
      <c r="L223" s="29" t="s">
        <v>652</v>
      </c>
      <c r="M223" s="23" t="s">
        <v>121</v>
      </c>
      <c r="N223" s="29" t="str">
        <f t="shared" si="3"/>
        <v>goân</v>
      </c>
      <c r="O223" s="30" t="str">
        <f>VLOOKUP(M223,$B$3:$C$271,2,0)</f>
        <v>lé</v>
      </c>
    </row>
    <row r="224" spans="1:15" x14ac:dyDescent="0.25">
      <c r="A224" s="9">
        <v>8</v>
      </c>
      <c r="B224" s="37" t="s">
        <v>642</v>
      </c>
      <c r="C224" s="38" t="s">
        <v>858</v>
      </c>
      <c r="D224" s="45" t="s">
        <v>725</v>
      </c>
      <c r="E224" s="45" t="s">
        <v>724</v>
      </c>
      <c r="F224" s="36"/>
      <c r="G224" s="36"/>
      <c r="H224" s="36"/>
      <c r="I224" s="39"/>
      <c r="K224" s="18" t="s">
        <v>519</v>
      </c>
      <c r="L224" s="29" t="s">
        <v>652</v>
      </c>
      <c r="M224" s="23" t="s">
        <v>98</v>
      </c>
      <c r="N224" s="29" t="str">
        <f t="shared" si="3"/>
        <v>goân</v>
      </c>
      <c r="O224" s="30" t="str">
        <f>VLOOKUP(M224,$B$3:$C$271,2,0)</f>
        <v>bô͘</v>
      </c>
    </row>
    <row r="225" spans="1:15" x14ac:dyDescent="0.25">
      <c r="A225" s="9">
        <v>9</v>
      </c>
      <c r="B225" s="37" t="s">
        <v>665</v>
      </c>
      <c r="C225" s="38" t="s">
        <v>777</v>
      </c>
      <c r="D225" s="38" t="s">
        <v>714</v>
      </c>
      <c r="E225" s="45" t="s">
        <v>246</v>
      </c>
      <c r="F225" s="36"/>
      <c r="G225" s="36"/>
      <c r="H225" s="36"/>
      <c r="I225" s="39"/>
      <c r="K225" s="18" t="s">
        <v>521</v>
      </c>
      <c r="L225" s="29" t="s">
        <v>652</v>
      </c>
      <c r="M225" s="23" t="s">
        <v>120</v>
      </c>
      <c r="N225" s="29" t="str">
        <f t="shared" si="3"/>
        <v>goân</v>
      </c>
      <c r="O225" s="30" t="str">
        <f>VLOOKUP(M225,$B$3:$C$271,2,0)</f>
        <v>jîn</v>
      </c>
    </row>
    <row r="226" spans="1:15" x14ac:dyDescent="0.25">
      <c r="A226" s="9">
        <v>9</v>
      </c>
      <c r="B226" s="37" t="s">
        <v>610</v>
      </c>
      <c r="C226" s="38" t="s">
        <v>786</v>
      </c>
      <c r="D226" s="38" t="s">
        <v>787</v>
      </c>
      <c r="E226" s="45" t="s">
        <v>747</v>
      </c>
      <c r="F226" s="36"/>
      <c r="G226" s="36"/>
      <c r="H226" s="36"/>
      <c r="I226" s="39"/>
      <c r="K226" s="18" t="s">
        <v>515</v>
      </c>
      <c r="L226" s="29" t="s">
        <v>652</v>
      </c>
      <c r="M226" s="23" t="s">
        <v>653</v>
      </c>
      <c r="N226" s="29" t="str">
        <f t="shared" si="3"/>
        <v>goân</v>
      </c>
      <c r="O226" s="30" t="str">
        <f>VLOOKUP(M226,$B$3:$C$271,2,0)</f>
        <v>jūn</v>
      </c>
    </row>
    <row r="227" spans="1:15" x14ac:dyDescent="0.25">
      <c r="A227" s="9">
        <v>9</v>
      </c>
      <c r="B227" s="37" t="s">
        <v>602</v>
      </c>
      <c r="C227" s="38" t="s">
        <v>826</v>
      </c>
      <c r="D227" s="38" t="s">
        <v>827</v>
      </c>
      <c r="E227" s="45" t="s">
        <v>745</v>
      </c>
      <c r="F227" s="36"/>
      <c r="G227" s="36"/>
      <c r="H227" s="36"/>
      <c r="I227" s="39"/>
      <c r="K227" s="18" t="s">
        <v>518</v>
      </c>
      <c r="L227" s="29" t="s">
        <v>652</v>
      </c>
      <c r="M227" s="23" t="s">
        <v>655</v>
      </c>
      <c r="N227" s="29" t="str">
        <f t="shared" si="3"/>
        <v>goân</v>
      </c>
      <c r="O227" s="30" t="str">
        <f>VLOOKUP(M227,$B$3:$C$271,2,0)</f>
        <v>si̍t</v>
      </c>
    </row>
    <row r="228" spans="1:15" x14ac:dyDescent="0.25">
      <c r="A228" s="9">
        <v>9</v>
      </c>
      <c r="B228" s="37" t="s">
        <v>102</v>
      </c>
      <c r="C228" s="38" t="s">
        <v>838</v>
      </c>
      <c r="D228" s="38" t="s">
        <v>839</v>
      </c>
      <c r="E228" s="45" t="s">
        <v>218</v>
      </c>
      <c r="F228" s="36"/>
      <c r="G228" s="36"/>
      <c r="H228" s="36"/>
      <c r="I228" s="39"/>
      <c r="K228" s="18" t="s">
        <v>514</v>
      </c>
      <c r="L228" s="29" t="s">
        <v>652</v>
      </c>
      <c r="M228" s="23" t="s">
        <v>170</v>
      </c>
      <c r="N228" s="29" t="str">
        <f t="shared" si="3"/>
        <v>goân</v>
      </c>
      <c r="O228" s="30" t="str">
        <f>VLOOKUP(M228,$B$3:$C$271,2,0)</f>
        <v>hián</v>
      </c>
    </row>
    <row r="229" spans="1:15" x14ac:dyDescent="0.25">
      <c r="A229" s="9">
        <v>9</v>
      </c>
      <c r="B229" s="37" t="s">
        <v>664</v>
      </c>
      <c r="C229" s="38" t="s">
        <v>278</v>
      </c>
      <c r="D229" s="38" t="s">
        <v>867</v>
      </c>
      <c r="E229" s="45" t="s">
        <v>361</v>
      </c>
      <c r="F229" s="36"/>
      <c r="G229" s="36"/>
      <c r="H229" s="36"/>
      <c r="I229" s="39"/>
      <c r="K229" s="18" t="s">
        <v>525</v>
      </c>
      <c r="L229" s="29" t="s">
        <v>652</v>
      </c>
      <c r="M229" s="23" t="s">
        <v>658</v>
      </c>
      <c r="N229" s="29" t="str">
        <f t="shared" si="3"/>
        <v>goân</v>
      </c>
      <c r="O229" s="30" t="str">
        <f>VLOOKUP(M229,$B$3:$C$271,2,0)</f>
        <v>siù</v>
      </c>
    </row>
    <row r="230" spans="1:15" x14ac:dyDescent="0.25">
      <c r="A230" s="9">
        <v>9</v>
      </c>
      <c r="B230" s="37" t="s">
        <v>91</v>
      </c>
      <c r="C230" s="50" t="s">
        <v>207</v>
      </c>
      <c r="D230" s="38" t="s">
        <v>820</v>
      </c>
      <c r="E230" s="45" t="s">
        <v>206</v>
      </c>
      <c r="F230" s="36"/>
      <c r="G230" s="36"/>
      <c r="H230" s="36"/>
      <c r="I230" s="39"/>
      <c r="K230" s="18" t="s">
        <v>520</v>
      </c>
      <c r="L230" s="29" t="s">
        <v>652</v>
      </c>
      <c r="M230" s="23" t="s">
        <v>656</v>
      </c>
      <c r="N230" s="29" t="str">
        <f t="shared" si="3"/>
        <v>goân</v>
      </c>
      <c r="O230" s="30" t="str">
        <f>VLOOKUP(M230,$B$3:$C$271,2,0)</f>
        <v>hun</v>
      </c>
    </row>
    <row r="231" spans="1:15" x14ac:dyDescent="0.25">
      <c r="A231" s="9">
        <v>9</v>
      </c>
      <c r="B231" s="37" t="s">
        <v>342</v>
      </c>
      <c r="C231" s="38" t="s">
        <v>355</v>
      </c>
      <c r="D231" s="38" t="s">
        <v>356</v>
      </c>
      <c r="E231" s="45" t="s">
        <v>291</v>
      </c>
      <c r="F231" s="39"/>
      <c r="G231" s="36"/>
      <c r="H231" s="36"/>
      <c r="I231" s="39"/>
      <c r="K231" s="19" t="s">
        <v>321</v>
      </c>
      <c r="L231" s="33" t="s">
        <v>351</v>
      </c>
      <c r="M231" s="24" t="s">
        <v>347</v>
      </c>
      <c r="N231" s="29" t="str">
        <f t="shared" si="3"/>
        <v>goân</v>
      </c>
      <c r="O231" s="30" t="str">
        <f>VLOOKUP(M231,$B$3:$C$271,2,0)</f>
        <v>ia̍h</v>
      </c>
    </row>
    <row r="232" spans="1:15" x14ac:dyDescent="0.25">
      <c r="A232" s="9">
        <v>9</v>
      </c>
      <c r="B232" s="37" t="s">
        <v>172</v>
      </c>
      <c r="C232" s="38" t="s">
        <v>798</v>
      </c>
      <c r="D232" s="38" t="s">
        <v>799</v>
      </c>
      <c r="E232" s="45" t="s">
        <v>257</v>
      </c>
      <c r="F232" s="36"/>
      <c r="G232" s="36"/>
      <c r="H232" s="36"/>
      <c r="I232" s="39"/>
      <c r="K232" s="18" t="s">
        <v>543</v>
      </c>
      <c r="L232" s="29" t="s">
        <v>652</v>
      </c>
      <c r="M232" s="23" t="s">
        <v>672</v>
      </c>
      <c r="N232" s="29" t="str">
        <f t="shared" si="3"/>
        <v>goân</v>
      </c>
      <c r="O232" s="30" t="str">
        <f>VLOOKUP(M232,$B$3:$C$271,2,0)</f>
        <v>ek</v>
      </c>
    </row>
    <row r="233" spans="1:15" x14ac:dyDescent="0.25">
      <c r="A233" s="9">
        <v>10</v>
      </c>
      <c r="B233" s="37" t="s">
        <v>629</v>
      </c>
      <c r="C233" s="38" t="s">
        <v>784</v>
      </c>
      <c r="D233" s="38" t="s">
        <v>782</v>
      </c>
      <c r="E233" s="38" t="s">
        <v>783</v>
      </c>
      <c r="F233" s="39"/>
      <c r="G233" s="36"/>
      <c r="H233" s="36"/>
      <c r="I233" s="39"/>
      <c r="K233" s="18" t="s">
        <v>944</v>
      </c>
      <c r="L233" s="29" t="s">
        <v>652</v>
      </c>
      <c r="M233" s="24" t="s">
        <v>941</v>
      </c>
      <c r="N233" s="29" t="str">
        <f t="shared" si="3"/>
        <v>goân</v>
      </c>
      <c r="O233" s="30" t="str">
        <f>VLOOKUP(M233,$B$3:$C$271,2,0)</f>
        <v>chàn</v>
      </c>
    </row>
    <row r="234" spans="1:15" x14ac:dyDescent="0.25">
      <c r="A234" s="9">
        <v>10</v>
      </c>
      <c r="B234" s="37" t="s">
        <v>548</v>
      </c>
      <c r="C234" s="38" t="s">
        <v>853</v>
      </c>
      <c r="D234" s="38" t="s">
        <v>854</v>
      </c>
      <c r="E234" s="38" t="s">
        <v>704</v>
      </c>
      <c r="F234" s="36"/>
      <c r="G234" s="36"/>
      <c r="H234" s="36"/>
      <c r="I234" s="39"/>
      <c r="K234" s="18" t="s">
        <v>541</v>
      </c>
      <c r="L234" s="29" t="s">
        <v>652</v>
      </c>
      <c r="M234" s="23" t="s">
        <v>671</v>
      </c>
      <c r="N234" s="29" t="str">
        <f t="shared" si="3"/>
        <v>goân</v>
      </c>
      <c r="O234" s="30" t="str">
        <f>VLOOKUP(M234,$B$3:$C$271,2,0)</f>
        <v>chiuⁿ</v>
      </c>
    </row>
    <row r="235" spans="1:15" x14ac:dyDescent="0.25">
      <c r="A235" s="9">
        <v>10</v>
      </c>
      <c r="B235" s="37" t="s">
        <v>90</v>
      </c>
      <c r="C235" s="38" t="s">
        <v>855</v>
      </c>
      <c r="D235" s="38" t="s">
        <v>856</v>
      </c>
      <c r="E235" s="46" t="s">
        <v>857</v>
      </c>
      <c r="F235" s="36"/>
      <c r="G235" s="36"/>
      <c r="H235" s="36"/>
      <c r="I235" s="39"/>
      <c r="K235" s="18" t="s">
        <v>540</v>
      </c>
      <c r="L235" s="29" t="s">
        <v>652</v>
      </c>
      <c r="M235" s="23" t="s">
        <v>670</v>
      </c>
      <c r="N235" s="29" t="str">
        <f t="shared" si="3"/>
        <v>goân</v>
      </c>
      <c r="O235" s="30" t="str">
        <f>VLOOKUP(M235,$B$3:$C$271,2,0)</f>
        <v>tiat</v>
      </c>
    </row>
    <row r="236" spans="1:15" x14ac:dyDescent="0.25">
      <c r="A236" s="9">
        <v>10</v>
      </c>
      <c r="B236" s="37" t="s">
        <v>638</v>
      </c>
      <c r="C236" s="38" t="s">
        <v>821</v>
      </c>
      <c r="D236" s="38" t="s">
        <v>822</v>
      </c>
      <c r="E236" s="38" t="s">
        <v>823</v>
      </c>
      <c r="F236" s="36"/>
      <c r="G236" s="36"/>
      <c r="H236" s="36"/>
      <c r="I236" s="39"/>
      <c r="K236" s="18" t="s">
        <v>439</v>
      </c>
      <c r="L236" s="29" t="s">
        <v>151</v>
      </c>
      <c r="M236" s="23" t="s">
        <v>599</v>
      </c>
      <c r="N236" s="29" t="str">
        <f t="shared" si="3"/>
        <v>gio̍k</v>
      </c>
      <c r="O236" s="30" t="str">
        <f>VLOOKUP(M236,$B$3:$C$271,2,0)</f>
        <v>chhân</v>
      </c>
    </row>
    <row r="237" spans="1:15" x14ac:dyDescent="0.25">
      <c r="A237" s="9">
        <v>10</v>
      </c>
      <c r="B237" s="37" t="s">
        <v>103</v>
      </c>
      <c r="C237" s="46" t="s">
        <v>883</v>
      </c>
      <c r="D237" s="38" t="s">
        <v>884</v>
      </c>
      <c r="E237" s="38" t="s">
        <v>846</v>
      </c>
      <c r="F237" s="36"/>
      <c r="G237" s="36"/>
      <c r="H237" s="36"/>
      <c r="I237" s="39"/>
      <c r="K237" s="18" t="s">
        <v>482</v>
      </c>
      <c r="L237" s="29" t="s">
        <v>636</v>
      </c>
      <c r="M237" s="23" t="s">
        <v>89</v>
      </c>
      <c r="N237" s="29" t="str">
        <f t="shared" si="3"/>
        <v xml:space="preserve">tìn </v>
      </c>
      <c r="O237" s="30" t="str">
        <f>VLOOKUP(M237,$B$3:$C$271,2,0)</f>
        <v>an</v>
      </c>
    </row>
    <row r="238" spans="1:15" x14ac:dyDescent="0.25">
      <c r="A238" s="9">
        <v>10</v>
      </c>
      <c r="B238" s="37" t="s">
        <v>601</v>
      </c>
      <c r="C238" s="38" t="s">
        <v>873</v>
      </c>
      <c r="D238" s="38" t="s">
        <v>874</v>
      </c>
      <c r="E238" s="38" t="s">
        <v>875</v>
      </c>
      <c r="F238" s="36"/>
      <c r="G238" s="36"/>
      <c r="H238" s="36"/>
      <c r="I238" s="39"/>
      <c r="K238" s="18" t="s">
        <v>484</v>
      </c>
      <c r="L238" s="29" t="s">
        <v>636</v>
      </c>
      <c r="M238" s="23" t="s">
        <v>350</v>
      </c>
      <c r="N238" s="29" t="str">
        <f t="shared" si="3"/>
        <v xml:space="preserve">tìn </v>
      </c>
      <c r="O238" s="30" t="str">
        <f>VLOOKUP(M238,$B$3:$C$271,2,0)</f>
        <v>kan</v>
      </c>
    </row>
    <row r="239" spans="1:15" x14ac:dyDescent="0.25">
      <c r="A239" s="9">
        <v>10</v>
      </c>
      <c r="B239" s="37" t="s">
        <v>638</v>
      </c>
      <c r="C239" s="38" t="s">
        <v>822</v>
      </c>
      <c r="D239" s="38" t="s">
        <v>823</v>
      </c>
      <c r="E239" s="38" t="s">
        <v>821</v>
      </c>
      <c r="F239" s="36"/>
      <c r="G239" s="36"/>
      <c r="H239" s="36"/>
      <c r="I239" s="39"/>
      <c r="K239" s="18" t="s">
        <v>483</v>
      </c>
      <c r="L239" s="29" t="s">
        <v>636</v>
      </c>
      <c r="M239" s="23" t="s">
        <v>548</v>
      </c>
      <c r="N239" s="29" t="str">
        <f t="shared" si="3"/>
        <v xml:space="preserve">tìn </v>
      </c>
      <c r="O239" s="30" t="str">
        <f>VLOOKUP(M239,$B$3:$C$271,2,0)</f>
        <v>hòa</v>
      </c>
    </row>
    <row r="240" spans="1:15" x14ac:dyDescent="0.25">
      <c r="A240" s="9">
        <v>11</v>
      </c>
      <c r="B240" s="37" t="s">
        <v>112</v>
      </c>
      <c r="C240" s="45" t="s">
        <v>228</v>
      </c>
      <c r="D240" s="45" t="s">
        <v>229</v>
      </c>
      <c r="E240" s="45" t="s">
        <v>230</v>
      </c>
      <c r="F240" s="36"/>
      <c r="G240" s="36"/>
      <c r="H240" s="36"/>
      <c r="I240" s="39"/>
      <c r="K240" s="18" t="s">
        <v>401</v>
      </c>
      <c r="L240" s="29" t="s">
        <v>572</v>
      </c>
      <c r="M240" s="23" t="s">
        <v>573</v>
      </c>
      <c r="N240" s="29" t="str">
        <f t="shared" si="3"/>
        <v>chì</v>
      </c>
      <c r="O240" s="30" t="str">
        <f>VLOOKUP(M240,$B$3:$C$271,2,0)</f>
        <v>pó</v>
      </c>
    </row>
    <row r="241" spans="1:15" x14ac:dyDescent="0.25">
      <c r="A241" s="9">
        <v>11</v>
      </c>
      <c r="B241" s="41" t="s">
        <v>903</v>
      </c>
      <c r="C241" s="51" t="s">
        <v>748</v>
      </c>
      <c r="D241" s="51" t="s">
        <v>904</v>
      </c>
      <c r="E241" s="51" t="s">
        <v>742</v>
      </c>
      <c r="F241" s="36"/>
      <c r="G241" s="36"/>
      <c r="H241" s="36"/>
      <c r="I241" s="39"/>
      <c r="K241" s="18" t="s">
        <v>23</v>
      </c>
      <c r="L241" s="29" t="s">
        <v>106</v>
      </c>
      <c r="M241" s="23" t="s">
        <v>112</v>
      </c>
      <c r="N241" s="29" t="str">
        <f t="shared" si="3"/>
        <v>tì</v>
      </c>
      <c r="O241" s="30" t="str">
        <f>VLOOKUP(M241,$B$3:$C$271,2,0)</f>
        <v>chhiok</v>
      </c>
    </row>
    <row r="242" spans="1:15" x14ac:dyDescent="0.25">
      <c r="A242" s="9">
        <v>12</v>
      </c>
      <c r="B242" s="37" t="s">
        <v>289</v>
      </c>
      <c r="C242" s="38" t="s">
        <v>791</v>
      </c>
      <c r="D242" s="45" t="s">
        <v>295</v>
      </c>
      <c r="E242" s="45" t="s">
        <v>265</v>
      </c>
      <c r="F242" s="45" t="s">
        <v>296</v>
      </c>
      <c r="G242" s="36"/>
      <c r="H242" s="36"/>
      <c r="I242" s="39"/>
      <c r="K242" s="18" t="s">
        <v>402</v>
      </c>
      <c r="L242" s="29" t="s">
        <v>572</v>
      </c>
      <c r="M242" s="23" t="s">
        <v>160</v>
      </c>
      <c r="N242" s="29" t="str">
        <f t="shared" si="3"/>
        <v>chì</v>
      </c>
      <c r="O242" s="30" t="str">
        <f>VLOOKUP(M242,$B$3:$C$271,2,0)</f>
        <v>tek</v>
      </c>
    </row>
    <row r="243" spans="1:15" x14ac:dyDescent="0.25">
      <c r="A243" s="9">
        <v>12</v>
      </c>
      <c r="B243" s="37" t="s">
        <v>599</v>
      </c>
      <c r="C243" s="46" t="s">
        <v>771</v>
      </c>
      <c r="D243" s="45" t="s">
        <v>744</v>
      </c>
      <c r="E243" s="45" t="s">
        <v>742</v>
      </c>
      <c r="F243" s="45" t="s">
        <v>743</v>
      </c>
      <c r="G243" s="36"/>
      <c r="H243" s="36"/>
      <c r="I243" s="39"/>
      <c r="K243" s="18" t="s">
        <v>20</v>
      </c>
      <c r="L243" s="29" t="s">
        <v>106</v>
      </c>
      <c r="M243" s="23" t="s">
        <v>109</v>
      </c>
      <c r="N243" s="29" t="str">
        <f t="shared" si="3"/>
        <v>tì</v>
      </c>
      <c r="O243" s="30" t="str">
        <f>VLOOKUP(M243,$B$3:$C$271,2,0)</f>
        <v>tun</v>
      </c>
    </row>
    <row r="244" spans="1:15" x14ac:dyDescent="0.25">
      <c r="A244" s="9">
        <v>12</v>
      </c>
      <c r="B244" s="37" t="s">
        <v>567</v>
      </c>
      <c r="C244" s="38" t="s">
        <v>729</v>
      </c>
      <c r="D244" s="45" t="s">
        <v>730</v>
      </c>
      <c r="E244" s="45" t="s">
        <v>731</v>
      </c>
      <c r="F244" s="45" t="s">
        <v>732</v>
      </c>
      <c r="G244" s="36"/>
      <c r="H244" s="36"/>
      <c r="I244" s="39"/>
      <c r="K244" s="18" t="s">
        <v>25</v>
      </c>
      <c r="L244" s="29" t="s">
        <v>106</v>
      </c>
      <c r="M244" s="23" t="s">
        <v>114</v>
      </c>
      <c r="N244" s="29" t="str">
        <f t="shared" si="3"/>
        <v>tì</v>
      </c>
      <c r="O244" s="30" t="str">
        <f>VLOOKUP(M244,$B$3:$C$271,2,0)</f>
        <v>kèng</v>
      </c>
    </row>
    <row r="245" spans="1:15" x14ac:dyDescent="0.25">
      <c r="A245" s="9">
        <v>12</v>
      </c>
      <c r="B245" s="37" t="s">
        <v>550</v>
      </c>
      <c r="C245" s="46" t="s">
        <v>758</v>
      </c>
      <c r="D245" s="45" t="s">
        <v>682</v>
      </c>
      <c r="E245" s="45" t="s">
        <v>201</v>
      </c>
      <c r="F245" s="45" t="s">
        <v>683</v>
      </c>
      <c r="G245" s="36"/>
      <c r="H245" s="36"/>
      <c r="I245" s="39"/>
      <c r="K245" s="18" t="s">
        <v>18</v>
      </c>
      <c r="L245" s="29" t="s">
        <v>106</v>
      </c>
      <c r="M245" s="23" t="s">
        <v>107</v>
      </c>
      <c r="N245" s="29" t="str">
        <f t="shared" si="3"/>
        <v>tì</v>
      </c>
      <c r="O245" s="30" t="str">
        <f>VLOOKUP(M245,$B$3:$C$271,2,0)</f>
        <v>bín</v>
      </c>
    </row>
    <row r="246" spans="1:15" x14ac:dyDescent="0.25">
      <c r="A246" s="9">
        <v>12</v>
      </c>
      <c r="B246" s="37" t="s">
        <v>336</v>
      </c>
      <c r="C246" s="38" t="s">
        <v>793</v>
      </c>
      <c r="D246" s="45" t="s">
        <v>295</v>
      </c>
      <c r="E246" s="45" t="s">
        <v>366</v>
      </c>
      <c r="F246" s="45" t="s">
        <v>367</v>
      </c>
      <c r="G246" s="36"/>
      <c r="H246" s="36"/>
      <c r="I246" s="39"/>
      <c r="K246" s="18" t="s">
        <v>763</v>
      </c>
      <c r="L246" s="29" t="s">
        <v>106</v>
      </c>
      <c r="M246" s="23" t="s">
        <v>588</v>
      </c>
      <c r="N246" s="29" t="str">
        <f t="shared" si="3"/>
        <v>tì</v>
      </c>
      <c r="O246" s="30" t="str">
        <f>VLOOKUP(M246,$B$3:$C$271,2,0)</f>
        <v>khim</v>
      </c>
    </row>
    <row r="247" spans="1:15" x14ac:dyDescent="0.25">
      <c r="A247" s="9">
        <v>12</v>
      </c>
      <c r="B247" s="37" t="s">
        <v>148</v>
      </c>
      <c r="C247" s="38" t="s">
        <v>246</v>
      </c>
      <c r="D247" s="45" t="s">
        <v>248</v>
      </c>
      <c r="E247" s="45" t="s">
        <v>190</v>
      </c>
      <c r="F247" s="45" t="s">
        <v>247</v>
      </c>
      <c r="G247" s="36"/>
      <c r="H247" s="36"/>
      <c r="I247" s="39"/>
      <c r="K247" s="18" t="s">
        <v>21</v>
      </c>
      <c r="L247" s="29" t="s">
        <v>106</v>
      </c>
      <c r="M247" s="23" t="s">
        <v>110</v>
      </c>
      <c r="N247" s="29" t="str">
        <f t="shared" si="3"/>
        <v>tì</v>
      </c>
      <c r="O247" s="30" t="str">
        <f>VLOOKUP(M247,$B$3:$C$271,2,0)</f>
        <v>khek</v>
      </c>
    </row>
    <row r="248" spans="1:15" x14ac:dyDescent="0.25">
      <c r="A248" s="9">
        <v>12</v>
      </c>
      <c r="B248" s="37" t="s">
        <v>288</v>
      </c>
      <c r="C248" s="38" t="s">
        <v>292</v>
      </c>
      <c r="D248" s="45" t="s">
        <v>291</v>
      </c>
      <c r="E248" s="45" t="s">
        <v>293</v>
      </c>
      <c r="F248" s="45" t="s">
        <v>294</v>
      </c>
      <c r="G248" s="36"/>
      <c r="H248" s="36"/>
      <c r="I248" s="39"/>
      <c r="K248" s="18" t="s">
        <v>22</v>
      </c>
      <c r="L248" s="29" t="s">
        <v>106</v>
      </c>
      <c r="M248" s="23" t="s">
        <v>111</v>
      </c>
      <c r="N248" s="29" t="str">
        <f t="shared" si="3"/>
        <v>tì</v>
      </c>
      <c r="O248" s="30" t="str">
        <f>VLOOKUP(M248,$B$3:$C$271,2,0)</f>
        <v>gióng</v>
      </c>
    </row>
    <row r="249" spans="1:15" x14ac:dyDescent="0.25">
      <c r="A249" s="9">
        <v>12</v>
      </c>
      <c r="B249" s="37" t="s">
        <v>598</v>
      </c>
      <c r="C249" s="38" t="s">
        <v>864</v>
      </c>
      <c r="D249" s="45" t="s">
        <v>234</v>
      </c>
      <c r="E249" s="45" t="s">
        <v>368</v>
      </c>
      <c r="F249" s="45" t="s">
        <v>239</v>
      </c>
      <c r="G249" s="36"/>
      <c r="H249" s="36"/>
      <c r="I249" s="39"/>
      <c r="K249" s="18" t="s">
        <v>24</v>
      </c>
      <c r="L249" s="29" t="s">
        <v>106</v>
      </c>
      <c r="M249" s="23" t="s">
        <v>113</v>
      </c>
      <c r="N249" s="29" t="str">
        <f t="shared" si="3"/>
        <v>tì</v>
      </c>
      <c r="O249" s="30" t="str">
        <f>VLOOKUP(M249,$B$3:$C$271,2,0)</f>
        <v>iû</v>
      </c>
    </row>
    <row r="250" spans="1:15" x14ac:dyDescent="0.25">
      <c r="A250" s="9">
        <v>12</v>
      </c>
      <c r="B250" s="37" t="s">
        <v>109</v>
      </c>
      <c r="C250" s="38" t="s">
        <v>211</v>
      </c>
      <c r="D250" s="45" t="s">
        <v>223</v>
      </c>
      <c r="E250" s="45" t="s">
        <v>224</v>
      </c>
      <c r="F250" s="45" t="s">
        <v>225</v>
      </c>
      <c r="G250" s="36"/>
      <c r="H250" s="36"/>
      <c r="I250" s="39"/>
      <c r="K250" s="18" t="s">
        <v>371</v>
      </c>
      <c r="L250" s="35" t="s">
        <v>106</v>
      </c>
      <c r="M250" s="25" t="s">
        <v>108</v>
      </c>
      <c r="N250" s="29" t="str">
        <f t="shared" si="3"/>
        <v>tì</v>
      </c>
      <c r="O250" s="30" t="str">
        <f>VLOOKUP(M250,$B$3:$C$271,2,0)</f>
        <v>chèng</v>
      </c>
    </row>
    <row r="251" spans="1:15" x14ac:dyDescent="0.25">
      <c r="A251" s="9">
        <v>13</v>
      </c>
      <c r="B251" s="37" t="s">
        <v>165</v>
      </c>
      <c r="C251" s="38" t="s">
        <v>772</v>
      </c>
      <c r="D251" s="38" t="s">
        <v>256</v>
      </c>
      <c r="E251" s="45" t="s">
        <v>257</v>
      </c>
      <c r="F251" s="45" t="s">
        <v>258</v>
      </c>
      <c r="G251" s="36"/>
      <c r="H251" s="36"/>
      <c r="I251" s="39"/>
      <c r="K251" s="18" t="s">
        <v>19</v>
      </c>
      <c r="L251" s="29" t="s">
        <v>106</v>
      </c>
      <c r="M251" s="23" t="s">
        <v>108</v>
      </c>
      <c r="N251" s="29" t="str">
        <f t="shared" si="3"/>
        <v>tì</v>
      </c>
      <c r="O251" s="30" t="str">
        <f>VLOOKUP(M251,$B$3:$C$271,2,0)</f>
        <v>chèng</v>
      </c>
    </row>
    <row r="252" spans="1:15" x14ac:dyDescent="0.25">
      <c r="A252" s="9">
        <v>13</v>
      </c>
      <c r="B252" s="37" t="s">
        <v>146</v>
      </c>
      <c r="C252" s="38" t="s">
        <v>778</v>
      </c>
      <c r="D252" s="38" t="s">
        <v>187</v>
      </c>
      <c r="E252" s="45" t="s">
        <v>188</v>
      </c>
      <c r="F252" s="45" t="s">
        <v>189</v>
      </c>
      <c r="G252" s="36"/>
      <c r="H252" s="36"/>
      <c r="I252" s="39"/>
      <c r="K252" s="20" t="s">
        <v>330</v>
      </c>
      <c r="L252" s="29" t="s">
        <v>331</v>
      </c>
      <c r="M252" s="23"/>
      <c r="N252" s="29" t="str">
        <f t="shared" si="3"/>
        <v>tiong</v>
      </c>
      <c r="O252" s="30"/>
    </row>
    <row r="253" spans="1:15" x14ac:dyDescent="0.25">
      <c r="A253" s="9">
        <v>13</v>
      </c>
      <c r="B253" s="37" t="s">
        <v>575</v>
      </c>
      <c r="C253" s="38" t="s">
        <v>833</v>
      </c>
      <c r="D253" s="38" t="s">
        <v>832</v>
      </c>
      <c r="E253" s="45" t="s">
        <v>726</v>
      </c>
      <c r="F253" s="45" t="s">
        <v>727</v>
      </c>
      <c r="G253" s="36"/>
      <c r="H253" s="36"/>
      <c r="I253" s="39"/>
      <c r="K253" s="18" t="s">
        <v>27</v>
      </c>
      <c r="L253" s="29" t="s">
        <v>115</v>
      </c>
      <c r="M253" s="23" t="s">
        <v>117</v>
      </c>
      <c r="N253" s="29" t="str">
        <f t="shared" si="3"/>
        <v>tiōng</v>
      </c>
      <c r="O253" s="30" t="str">
        <f>VLOOKUP(M253,$B$3:$C$271,2,0)</f>
        <v>chhiong</v>
      </c>
    </row>
    <row r="254" spans="1:15" x14ac:dyDescent="0.25">
      <c r="A254" s="9">
        <v>13</v>
      </c>
      <c r="B254" s="37" t="s">
        <v>350</v>
      </c>
      <c r="C254" s="38" t="s">
        <v>360</v>
      </c>
      <c r="D254" s="38" t="s">
        <v>879</v>
      </c>
      <c r="E254" s="45" t="s">
        <v>361</v>
      </c>
      <c r="F254" s="45" t="s">
        <v>362</v>
      </c>
      <c r="G254" s="36"/>
      <c r="H254" s="36"/>
      <c r="I254" s="39"/>
      <c r="K254" s="18" t="s">
        <v>47</v>
      </c>
      <c r="L254" s="29" t="s">
        <v>115</v>
      </c>
      <c r="M254" s="23" t="s">
        <v>136</v>
      </c>
      <c r="N254" s="29" t="str">
        <f t="shared" si="3"/>
        <v>tiōng</v>
      </c>
      <c r="O254" s="30" t="str">
        <f>VLOOKUP(M254,$B$3:$C$271,2,0)</f>
        <v>tî</v>
      </c>
    </row>
    <row r="255" spans="1:15" x14ac:dyDescent="0.25">
      <c r="A255" s="9">
        <v>13</v>
      </c>
      <c r="B255" s="37" t="s">
        <v>141</v>
      </c>
      <c r="C255" s="38" t="s">
        <v>195</v>
      </c>
      <c r="D255" s="38" t="s">
        <v>243</v>
      </c>
      <c r="E255" s="45" t="s">
        <v>242</v>
      </c>
      <c r="F255" s="45" t="s">
        <v>244</v>
      </c>
      <c r="G255" s="36"/>
      <c r="H255" s="36"/>
      <c r="I255" s="39"/>
      <c r="K255" s="18" t="s">
        <v>44</v>
      </c>
      <c r="L255" s="29" t="s">
        <v>115</v>
      </c>
      <c r="M255" s="23" t="s">
        <v>134</v>
      </c>
      <c r="N255" s="29" t="str">
        <f t="shared" si="3"/>
        <v>tiōng</v>
      </c>
      <c r="O255" s="30" t="str">
        <f>VLOOKUP(M255,$B$3:$C$271,2,0)</f>
        <v>hui</v>
      </c>
    </row>
    <row r="256" spans="1:15" x14ac:dyDescent="0.25">
      <c r="A256" s="9">
        <v>13</v>
      </c>
      <c r="B256" s="37" t="s">
        <v>262</v>
      </c>
      <c r="C256" s="38" t="s">
        <v>816</v>
      </c>
      <c r="D256" s="38" t="s">
        <v>817</v>
      </c>
      <c r="E256" s="45" t="s">
        <v>215</v>
      </c>
      <c r="F256" s="45" t="s">
        <v>266</v>
      </c>
      <c r="G256" s="36"/>
      <c r="H256" s="36"/>
      <c r="I256" s="39"/>
      <c r="K256" s="18" t="s">
        <v>40</v>
      </c>
      <c r="L256" s="29" t="s">
        <v>115</v>
      </c>
      <c r="M256" s="23" t="s">
        <v>130</v>
      </c>
      <c r="N256" s="29" t="str">
        <f t="shared" si="3"/>
        <v>tiōng</v>
      </c>
      <c r="O256" s="30" t="str">
        <f>VLOOKUP(M256,$B$3:$C$271,2,0)</f>
        <v>chìn</v>
      </c>
    </row>
    <row r="257" spans="1:15" x14ac:dyDescent="0.25">
      <c r="A257" s="9">
        <v>13</v>
      </c>
      <c r="B257" s="37" t="s">
        <v>555</v>
      </c>
      <c r="C257" s="38" t="s">
        <v>688</v>
      </c>
      <c r="D257" s="38" t="s">
        <v>689</v>
      </c>
      <c r="E257" s="45" t="s">
        <v>690</v>
      </c>
      <c r="F257" s="45" t="s">
        <v>687</v>
      </c>
      <c r="G257" s="36"/>
      <c r="H257" s="36"/>
      <c r="I257" s="39"/>
      <c r="K257" s="18" t="s">
        <v>38</v>
      </c>
      <c r="L257" s="29" t="s">
        <v>115</v>
      </c>
      <c r="M257" s="23" t="s">
        <v>128</v>
      </c>
      <c r="N257" s="29" t="str">
        <f t="shared" si="3"/>
        <v>tiōng</v>
      </c>
      <c r="O257" s="30" t="str">
        <f>VLOOKUP(M257,$B$3:$C$271,2,0)</f>
        <v>khái</v>
      </c>
    </row>
    <row r="258" spans="1:15" x14ac:dyDescent="0.25">
      <c r="A258" s="9">
        <v>13</v>
      </c>
      <c r="B258" s="37" t="s">
        <v>582</v>
      </c>
      <c r="C258" s="38" t="s">
        <v>801</v>
      </c>
      <c r="D258" s="38" t="s">
        <v>802</v>
      </c>
      <c r="E258" s="45" t="s">
        <v>734</v>
      </c>
      <c r="F258" s="45" t="s">
        <v>362</v>
      </c>
      <c r="G258" s="36"/>
      <c r="H258" s="36"/>
      <c r="I258" s="39"/>
      <c r="K258" s="18" t="s">
        <v>373</v>
      </c>
      <c r="L258" s="29" t="s">
        <v>115</v>
      </c>
      <c r="M258" s="23" t="s">
        <v>121</v>
      </c>
      <c r="N258" s="29" t="str">
        <f t="shared" si="3"/>
        <v>tiōng</v>
      </c>
      <c r="O258" s="30" t="str">
        <f>VLOOKUP(M258,$B$3:$C$271,2,0)</f>
        <v>lé</v>
      </c>
    </row>
    <row r="259" spans="1:15" x14ac:dyDescent="0.25">
      <c r="A259" s="9">
        <v>14</v>
      </c>
      <c r="B259" s="37" t="s">
        <v>110</v>
      </c>
      <c r="C259" s="38" t="s">
        <v>197</v>
      </c>
      <c r="D259" s="38" t="s">
        <v>226</v>
      </c>
      <c r="E259" s="38" t="s">
        <v>837</v>
      </c>
      <c r="F259" s="45" t="s">
        <v>227</v>
      </c>
      <c r="G259" s="36"/>
      <c r="H259" s="36"/>
      <c r="I259" s="39"/>
      <c r="K259" s="18" t="s">
        <v>31</v>
      </c>
      <c r="L259" s="29" t="s">
        <v>115</v>
      </c>
      <c r="M259" s="23" t="s">
        <v>121</v>
      </c>
      <c r="N259" s="29" t="str">
        <f t="shared" si="3"/>
        <v>tiōng</v>
      </c>
      <c r="O259" s="30" t="str">
        <f>VLOOKUP(M259,$B$3:$C$271,2,0)</f>
        <v>lé</v>
      </c>
    </row>
    <row r="260" spans="1:15" x14ac:dyDescent="0.25">
      <c r="A260" s="9">
        <v>14</v>
      </c>
      <c r="B260" s="37" t="s">
        <v>349</v>
      </c>
      <c r="C260" s="38" t="s">
        <v>365</v>
      </c>
      <c r="D260" s="38" t="s">
        <v>840</v>
      </c>
      <c r="E260" s="38" t="s">
        <v>841</v>
      </c>
      <c r="F260" s="45" t="s">
        <v>364</v>
      </c>
      <c r="G260" s="36"/>
      <c r="H260" s="36"/>
      <c r="I260" s="39"/>
      <c r="K260" s="18" t="s">
        <v>43</v>
      </c>
      <c r="L260" s="29" t="s">
        <v>115</v>
      </c>
      <c r="M260" s="23" t="s">
        <v>133</v>
      </c>
      <c r="N260" s="29" t="str">
        <f t="shared" ref="N260:N305" si="4">VLOOKUP(L260,$B$3:$C$271,2,0)</f>
        <v>tiōng</v>
      </c>
      <c r="O260" s="30" t="str">
        <f t="shared" ref="O260:O305" si="5">VLOOKUP(M260,$B$3:$C$271,2,0)</f>
        <v>liông</v>
      </c>
    </row>
    <row r="261" spans="1:15" x14ac:dyDescent="0.25">
      <c r="A261" s="9">
        <v>14</v>
      </c>
      <c r="B261" s="37" t="s">
        <v>549</v>
      </c>
      <c r="C261" s="38" t="s">
        <v>677</v>
      </c>
      <c r="D261" s="38" t="s">
        <v>678</v>
      </c>
      <c r="E261" s="38" t="s">
        <v>679</v>
      </c>
      <c r="F261" s="45" t="s">
        <v>680</v>
      </c>
      <c r="G261" s="36"/>
      <c r="H261" s="36"/>
      <c r="I261" s="39"/>
      <c r="K261" s="18" t="s">
        <v>372</v>
      </c>
      <c r="L261" s="29" t="s">
        <v>115</v>
      </c>
      <c r="M261" s="23" t="s">
        <v>120</v>
      </c>
      <c r="N261" s="29" t="str">
        <f t="shared" si="4"/>
        <v>tiōng</v>
      </c>
      <c r="O261" s="30" t="str">
        <f t="shared" si="5"/>
        <v>jîn</v>
      </c>
    </row>
    <row r="262" spans="1:15" x14ac:dyDescent="0.25">
      <c r="A262" s="9">
        <v>14</v>
      </c>
      <c r="B262" s="37" t="s">
        <v>675</v>
      </c>
      <c r="C262" s="38" t="s">
        <v>207</v>
      </c>
      <c r="D262" s="38" t="s">
        <v>706</v>
      </c>
      <c r="E262" s="38" t="s">
        <v>707</v>
      </c>
      <c r="F262" s="45" t="s">
        <v>708</v>
      </c>
      <c r="G262" s="36"/>
      <c r="H262" s="36"/>
      <c r="I262" s="39"/>
      <c r="K262" s="18" t="s">
        <v>30</v>
      </c>
      <c r="L262" s="29" t="s">
        <v>115</v>
      </c>
      <c r="M262" s="23" t="s">
        <v>120</v>
      </c>
      <c r="N262" s="29" t="str">
        <f t="shared" si="4"/>
        <v>tiōng</v>
      </c>
      <c r="O262" s="30" t="str">
        <f t="shared" si="5"/>
        <v>jîn</v>
      </c>
    </row>
    <row r="263" spans="1:15" x14ac:dyDescent="0.25">
      <c r="A263" s="9">
        <v>15</v>
      </c>
      <c r="B263" s="37" t="s">
        <v>621</v>
      </c>
      <c r="C263" s="38" t="s">
        <v>709</v>
      </c>
      <c r="D263" s="38" t="s">
        <v>756</v>
      </c>
      <c r="E263" s="38" t="s">
        <v>755</v>
      </c>
      <c r="F263" s="38" t="s">
        <v>723</v>
      </c>
      <c r="G263" s="36"/>
      <c r="H263" s="36"/>
      <c r="I263" s="39"/>
      <c r="K263" s="18" t="s">
        <v>37</v>
      </c>
      <c r="L263" s="29" t="s">
        <v>115</v>
      </c>
      <c r="M263" s="23" t="s">
        <v>127</v>
      </c>
      <c r="N263" s="29" t="str">
        <f t="shared" si="4"/>
        <v>tiōng</v>
      </c>
      <c r="O263" s="30" t="str">
        <f t="shared" si="5"/>
        <v>ùi</v>
      </c>
    </row>
    <row r="264" spans="1:15" x14ac:dyDescent="0.25">
      <c r="A264" s="9">
        <v>15</v>
      </c>
      <c r="B264" s="37" t="s">
        <v>92</v>
      </c>
      <c r="C264" s="50" t="s">
        <v>209</v>
      </c>
      <c r="D264" s="52" t="s">
        <v>983</v>
      </c>
      <c r="E264" s="52" t="s">
        <v>208</v>
      </c>
      <c r="F264" s="52" t="s">
        <v>984</v>
      </c>
      <c r="G264" s="36"/>
      <c r="H264" s="36"/>
      <c r="I264" s="39"/>
      <c r="K264" s="18" t="s">
        <v>39</v>
      </c>
      <c r="L264" s="29" t="s">
        <v>115</v>
      </c>
      <c r="M264" s="23" t="s">
        <v>129</v>
      </c>
      <c r="N264" s="29" t="str">
        <f t="shared" si="4"/>
        <v>tiōng</v>
      </c>
      <c r="O264" s="30" t="str">
        <f t="shared" si="5"/>
        <v>bûn</v>
      </c>
    </row>
    <row r="265" spans="1:15" x14ac:dyDescent="0.25">
      <c r="A265" s="9">
        <v>16</v>
      </c>
      <c r="B265" s="37" t="s">
        <v>657</v>
      </c>
      <c r="C265" s="38" t="s">
        <v>766</v>
      </c>
      <c r="D265" s="52" t="s">
        <v>989</v>
      </c>
      <c r="E265" s="45" t="s">
        <v>719</v>
      </c>
      <c r="F265" s="45" t="s">
        <v>720</v>
      </c>
      <c r="G265" s="45" t="s">
        <v>700</v>
      </c>
      <c r="H265" s="36"/>
      <c r="I265" s="39"/>
      <c r="K265" s="19" t="s">
        <v>315</v>
      </c>
      <c r="L265" s="33" t="s">
        <v>331</v>
      </c>
      <c r="M265" s="24" t="s">
        <v>339</v>
      </c>
      <c r="N265" s="29" t="str">
        <f t="shared" si="4"/>
        <v>tiong</v>
      </c>
      <c r="O265" s="30" t="str">
        <f t="shared" si="5"/>
        <v>khe</v>
      </c>
    </row>
    <row r="266" spans="1:15" x14ac:dyDescent="0.25">
      <c r="A266" s="9">
        <v>17</v>
      </c>
      <c r="B266" s="37" t="s">
        <v>586</v>
      </c>
      <c r="C266" s="38" t="s">
        <v>842</v>
      </c>
      <c r="D266" s="38" t="s">
        <v>877</v>
      </c>
      <c r="E266" s="38" t="s">
        <v>876</v>
      </c>
      <c r="F266" s="45" t="s">
        <v>735</v>
      </c>
      <c r="G266" s="45" t="s">
        <v>736</v>
      </c>
      <c r="H266" s="36"/>
      <c r="I266" s="39"/>
      <c r="K266" s="18" t="s">
        <v>45</v>
      </c>
      <c r="L266" s="29" t="s">
        <v>115</v>
      </c>
      <c r="M266" s="23" t="s">
        <v>135</v>
      </c>
      <c r="N266" s="29" t="str">
        <f t="shared" si="4"/>
        <v>tiōng</v>
      </c>
      <c r="O266" s="30" t="str">
        <f t="shared" si="5"/>
        <v>hi</v>
      </c>
    </row>
    <row r="267" spans="1:15" x14ac:dyDescent="0.25">
      <c r="A267" s="9">
        <v>17</v>
      </c>
      <c r="B267" s="37" t="s">
        <v>158</v>
      </c>
      <c r="C267" s="38" t="s">
        <v>779</v>
      </c>
      <c r="D267" s="38" t="s">
        <v>250</v>
      </c>
      <c r="E267" s="38" t="s">
        <v>251</v>
      </c>
      <c r="F267" s="45" t="s">
        <v>252</v>
      </c>
      <c r="G267" s="45" t="s">
        <v>253</v>
      </c>
      <c r="H267" s="36"/>
      <c r="I267" s="39"/>
      <c r="K267" s="19" t="s">
        <v>322</v>
      </c>
      <c r="L267" s="33" t="s">
        <v>309</v>
      </c>
      <c r="M267" s="24" t="s">
        <v>348</v>
      </c>
      <c r="N267" s="29" t="str">
        <f t="shared" si="4"/>
        <v>tiong</v>
      </c>
      <c r="O267" s="30" t="str">
        <f t="shared" si="5"/>
        <v xml:space="preserve"> hiáng </v>
      </c>
    </row>
    <row r="268" spans="1:15" x14ac:dyDescent="0.25">
      <c r="A268" s="9">
        <v>18</v>
      </c>
      <c r="B268" s="37" t="s">
        <v>569</v>
      </c>
      <c r="C268" s="38" t="s">
        <v>843</v>
      </c>
      <c r="D268" s="38" t="s">
        <v>844</v>
      </c>
      <c r="E268" s="38" t="s">
        <v>846</v>
      </c>
      <c r="F268" s="38" t="s">
        <v>845</v>
      </c>
      <c r="G268" s="38" t="s">
        <v>847</v>
      </c>
      <c r="H268" s="36"/>
      <c r="I268" s="39"/>
      <c r="K268" s="18" t="s">
        <v>32</v>
      </c>
      <c r="L268" s="29" t="s">
        <v>115</v>
      </c>
      <c r="M268" s="23" t="s">
        <v>122</v>
      </c>
      <c r="N268" s="29" t="str">
        <f t="shared" si="4"/>
        <v>tiōng</v>
      </c>
      <c r="O268" s="30" t="str">
        <f t="shared" si="5"/>
        <v>siông</v>
      </c>
    </row>
    <row r="269" spans="1:15" x14ac:dyDescent="0.25">
      <c r="A269" s="9">
        <v>19</v>
      </c>
      <c r="B269" s="37" t="s">
        <v>565</v>
      </c>
      <c r="C269" s="38" t="s">
        <v>870</v>
      </c>
      <c r="D269" s="38" t="s">
        <v>871</v>
      </c>
      <c r="E269" s="45" t="s">
        <v>695</v>
      </c>
      <c r="F269" s="45" t="s">
        <v>872</v>
      </c>
      <c r="G269" s="45" t="s">
        <v>693</v>
      </c>
      <c r="H269" s="45" t="s">
        <v>694</v>
      </c>
      <c r="I269" s="39"/>
      <c r="K269" s="18" t="s">
        <v>26</v>
      </c>
      <c r="L269" s="29" t="s">
        <v>115</v>
      </c>
      <c r="M269" s="23" t="s">
        <v>116</v>
      </c>
      <c r="N269" s="29" t="str">
        <f t="shared" si="4"/>
        <v>tiōng</v>
      </c>
      <c r="O269" s="30" t="str">
        <f t="shared" si="5"/>
        <v>soan</v>
      </c>
    </row>
    <row r="270" spans="1:15" x14ac:dyDescent="0.25">
      <c r="A270" s="9">
        <v>20</v>
      </c>
      <c r="B270" s="37" t="s">
        <v>331</v>
      </c>
      <c r="C270" s="38" t="s">
        <v>311</v>
      </c>
      <c r="D270" s="38" t="s">
        <v>805</v>
      </c>
      <c r="E270" s="38" t="s">
        <v>830</v>
      </c>
      <c r="F270" s="38" t="s">
        <v>831</v>
      </c>
      <c r="G270" s="45" t="s">
        <v>354</v>
      </c>
      <c r="H270" s="45" t="s">
        <v>353</v>
      </c>
      <c r="I270" s="39"/>
      <c r="K270" s="18" t="s">
        <v>36</v>
      </c>
      <c r="L270" s="29" t="s">
        <v>115</v>
      </c>
      <c r="M270" s="23" t="s">
        <v>126</v>
      </c>
      <c r="N270" s="29" t="str">
        <f t="shared" si="4"/>
        <v>tiōng</v>
      </c>
      <c r="O270" s="30" t="str">
        <f t="shared" si="5"/>
        <v>sûn</v>
      </c>
    </row>
    <row r="271" spans="1:15" x14ac:dyDescent="0.25">
      <c r="A271" s="9">
        <v>21</v>
      </c>
      <c r="B271" s="37" t="s">
        <v>332</v>
      </c>
      <c r="C271" s="53" t="s">
        <v>193</v>
      </c>
      <c r="D271" s="36"/>
      <c r="E271" s="36"/>
      <c r="F271" s="36"/>
      <c r="G271" s="36"/>
      <c r="H271" s="36"/>
      <c r="I271" s="39"/>
      <c r="K271" s="18" t="s">
        <v>41</v>
      </c>
      <c r="L271" s="29" t="s">
        <v>115</v>
      </c>
      <c r="M271" s="23" t="s">
        <v>131</v>
      </c>
      <c r="N271" s="29" t="str">
        <f t="shared" si="4"/>
        <v>tiōng</v>
      </c>
      <c r="O271" s="30" t="str">
        <f t="shared" si="5"/>
        <v>iâng</v>
      </c>
    </row>
    <row r="272" spans="1:15" x14ac:dyDescent="0.25">
      <c r="K272" s="18" t="s">
        <v>29</v>
      </c>
      <c r="L272" s="29" t="s">
        <v>115</v>
      </c>
      <c r="M272" s="23" t="s">
        <v>119</v>
      </c>
      <c r="N272" s="29" t="str">
        <f t="shared" si="4"/>
        <v>tiōng</v>
      </c>
      <c r="O272" s="30" t="str">
        <f t="shared" si="5"/>
        <v>iāu</v>
      </c>
    </row>
    <row r="273" spans="11:15" x14ac:dyDescent="0.25">
      <c r="K273" s="18" t="s">
        <v>34</v>
      </c>
      <c r="L273" s="29" t="s">
        <v>115</v>
      </c>
      <c r="M273" s="23" t="s">
        <v>124</v>
      </c>
      <c r="N273" s="29" t="str">
        <f t="shared" si="4"/>
        <v>tiōng</v>
      </c>
      <c r="O273" s="30" t="str">
        <f t="shared" si="5"/>
        <v>î</v>
      </c>
    </row>
    <row r="274" spans="11:15" x14ac:dyDescent="0.25">
      <c r="K274" s="18" t="s">
        <v>33</v>
      </c>
      <c r="L274" s="29" t="s">
        <v>115</v>
      </c>
      <c r="M274" s="23" t="s">
        <v>123</v>
      </c>
      <c r="N274" s="29" t="str">
        <f t="shared" si="4"/>
        <v>tiōng</v>
      </c>
      <c r="O274" s="30" t="str">
        <f t="shared" si="5"/>
        <v>gī</v>
      </c>
    </row>
    <row r="275" spans="11:15" x14ac:dyDescent="0.25">
      <c r="K275" s="18" t="s">
        <v>42</v>
      </c>
      <c r="L275" s="29" t="s">
        <v>115</v>
      </c>
      <c r="M275" s="23" t="s">
        <v>132</v>
      </c>
      <c r="N275" s="29" t="str">
        <f t="shared" si="4"/>
        <v>tiōng</v>
      </c>
      <c r="O275" s="30" t="str">
        <f t="shared" si="5"/>
        <v>iong</v>
      </c>
    </row>
    <row r="276" spans="11:15" x14ac:dyDescent="0.25">
      <c r="K276" s="18" t="s">
        <v>35</v>
      </c>
      <c r="L276" s="29" t="s">
        <v>115</v>
      </c>
      <c r="M276" s="23" t="s">
        <v>125</v>
      </c>
      <c r="N276" s="29" t="str">
        <f t="shared" si="4"/>
        <v>tiōng</v>
      </c>
      <c r="O276" s="30" t="str">
        <f t="shared" si="5"/>
        <v>jû</v>
      </c>
    </row>
    <row r="277" spans="11:15" x14ac:dyDescent="0.25">
      <c r="K277" s="18" t="s">
        <v>28</v>
      </c>
      <c r="L277" s="29" t="s">
        <v>115</v>
      </c>
      <c r="M277" s="23" t="s">
        <v>118</v>
      </c>
      <c r="N277" s="29" t="str">
        <f t="shared" si="4"/>
        <v>tiōng</v>
      </c>
      <c r="O277" s="30" t="str">
        <f t="shared" si="5"/>
        <v>chiau</v>
      </c>
    </row>
    <row r="278" spans="11:15" x14ac:dyDescent="0.25">
      <c r="K278" s="18" t="s">
        <v>46</v>
      </c>
      <c r="L278" s="29" t="s">
        <v>115</v>
      </c>
      <c r="M278" s="23" t="s">
        <v>764</v>
      </c>
      <c r="N278" s="29" t="str">
        <f t="shared" si="4"/>
        <v>tiōng</v>
      </c>
      <c r="O278" s="30" t="str">
        <f t="shared" si="5"/>
        <v>hun</v>
      </c>
    </row>
    <row r="279" spans="11:15" x14ac:dyDescent="0.25">
      <c r="K279" s="18" t="s">
        <v>427</v>
      </c>
      <c r="L279" s="29" t="s">
        <v>590</v>
      </c>
      <c r="M279" s="23" t="s">
        <v>160</v>
      </c>
      <c r="N279" s="29" t="str">
        <f t="shared" si="4"/>
        <v>chiu</v>
      </c>
      <c r="O279" s="30" t="str">
        <f t="shared" si="5"/>
        <v>tek</v>
      </c>
    </row>
    <row r="280" spans="11:15" x14ac:dyDescent="0.25">
      <c r="K280" s="18" t="s">
        <v>426</v>
      </c>
      <c r="L280" s="29" t="s">
        <v>590</v>
      </c>
      <c r="M280" s="23" t="s">
        <v>592</v>
      </c>
      <c r="N280" s="29" t="str">
        <f t="shared" si="4"/>
        <v>chiu</v>
      </c>
      <c r="O280" s="30" t="str">
        <f t="shared" si="5"/>
        <v>hò͘</v>
      </c>
    </row>
    <row r="281" spans="11:15" x14ac:dyDescent="0.25">
      <c r="K281" s="18" t="s">
        <v>425</v>
      </c>
      <c r="L281" s="29" t="s">
        <v>590</v>
      </c>
      <c r="M281" s="23" t="s">
        <v>591</v>
      </c>
      <c r="N281" s="29" t="str">
        <f t="shared" si="4"/>
        <v>chiu</v>
      </c>
      <c r="O281" s="30" t="str">
        <f t="shared" si="5"/>
        <v>gî</v>
      </c>
    </row>
    <row r="282" spans="11:15" x14ac:dyDescent="0.25">
      <c r="K282" s="18" t="s">
        <v>392</v>
      </c>
      <c r="L282" s="29" t="s">
        <v>564</v>
      </c>
      <c r="M282" s="23" t="s">
        <v>567</v>
      </c>
      <c r="N282" s="29" t="str">
        <f t="shared" si="4"/>
        <v>chū</v>
      </c>
      <c r="O282" s="30" t="str">
        <f t="shared" si="5"/>
        <v>hoat</v>
      </c>
    </row>
    <row r="283" spans="11:15" x14ac:dyDescent="0.25">
      <c r="K283" s="18" t="s">
        <v>391</v>
      </c>
      <c r="L283" s="29" t="s">
        <v>564</v>
      </c>
      <c r="M283" s="23" t="s">
        <v>566</v>
      </c>
      <c r="N283" s="29" t="str">
        <f t="shared" si="4"/>
        <v>chū</v>
      </c>
      <c r="O283" s="30" t="str">
        <f t="shared" si="5"/>
        <v>hùn</v>
      </c>
    </row>
    <row r="284" spans="11:15" x14ac:dyDescent="0.25">
      <c r="K284" s="18" t="s">
        <v>56</v>
      </c>
      <c r="L284" s="29" t="s">
        <v>146</v>
      </c>
      <c r="M284" s="23" t="s">
        <v>149</v>
      </c>
      <c r="N284" s="29" t="str">
        <f t="shared" si="4"/>
        <v xml:space="preserve">chú </v>
      </c>
      <c r="O284" s="30" t="str">
        <f t="shared" si="5"/>
        <v>kùi</v>
      </c>
    </row>
    <row r="285" spans="11:15" x14ac:dyDescent="0.25">
      <c r="K285" s="18" t="s">
        <v>393</v>
      </c>
      <c r="L285" s="29" t="s">
        <v>564</v>
      </c>
      <c r="M285" s="23" t="s">
        <v>568</v>
      </c>
      <c r="N285" s="29" t="str">
        <f t="shared" si="4"/>
        <v>chū</v>
      </c>
      <c r="O285" s="30" t="str">
        <f t="shared" si="5"/>
        <v>la̍t</v>
      </c>
    </row>
    <row r="286" spans="11:15" x14ac:dyDescent="0.25">
      <c r="K286" s="18" t="s">
        <v>394</v>
      </c>
      <c r="L286" s="29" t="s">
        <v>564</v>
      </c>
      <c r="M286" s="23" t="s">
        <v>569</v>
      </c>
      <c r="N286" s="29" t="str">
        <f t="shared" si="4"/>
        <v>chū</v>
      </c>
      <c r="O286" s="30" t="str">
        <f t="shared" si="5"/>
        <v>lēng</v>
      </c>
    </row>
    <row r="287" spans="11:15" x14ac:dyDescent="0.25">
      <c r="K287" s="18" t="s">
        <v>390</v>
      </c>
      <c r="L287" s="29" t="s">
        <v>564</v>
      </c>
      <c r="M287" s="23" t="s">
        <v>565</v>
      </c>
      <c r="N287" s="29" t="str">
        <f t="shared" si="4"/>
        <v>chū</v>
      </c>
      <c r="O287" s="30" t="str">
        <f t="shared" si="5"/>
        <v>kiâng</v>
      </c>
    </row>
    <row r="288" spans="11:15" x14ac:dyDescent="0.25">
      <c r="K288" s="18" t="s">
        <v>55</v>
      </c>
      <c r="L288" s="29" t="s">
        <v>146</v>
      </c>
      <c r="M288" s="23" t="s">
        <v>148</v>
      </c>
      <c r="N288" s="29" t="str">
        <f t="shared" si="4"/>
        <v xml:space="preserve">chú </v>
      </c>
      <c r="O288" s="30" t="str">
        <f t="shared" si="5"/>
        <v>san</v>
      </c>
    </row>
    <row r="289" spans="11:15" x14ac:dyDescent="0.25">
      <c r="K289" s="18" t="s">
        <v>54</v>
      </c>
      <c r="L289" s="29" t="s">
        <v>146</v>
      </c>
      <c r="M289" s="23" t="s">
        <v>147</v>
      </c>
      <c r="N289" s="29" t="str">
        <f t="shared" si="4"/>
        <v xml:space="preserve">chú </v>
      </c>
      <c r="O289" s="30" t="str">
        <f t="shared" si="5"/>
        <v>siū</v>
      </c>
    </row>
    <row r="290" spans="11:15" x14ac:dyDescent="0.25">
      <c r="K290" s="18" t="s">
        <v>64</v>
      </c>
      <c r="L290" s="29" t="s">
        <v>146</v>
      </c>
      <c r="M290" s="23" t="s">
        <v>122</v>
      </c>
      <c r="N290" s="29" t="str">
        <f t="shared" si="4"/>
        <v xml:space="preserve">chú </v>
      </c>
      <c r="O290" s="30" t="str">
        <f t="shared" si="5"/>
        <v>siông</v>
      </c>
    </row>
    <row r="291" spans="11:15" x14ac:dyDescent="0.25">
      <c r="K291" s="18" t="s">
        <v>65</v>
      </c>
      <c r="L291" s="29" t="s">
        <v>146</v>
      </c>
      <c r="M291" s="23" t="s">
        <v>156</v>
      </c>
      <c r="N291" s="29" t="str">
        <f t="shared" si="4"/>
        <v xml:space="preserve">chú </v>
      </c>
      <c r="O291" s="30" t="str">
        <f t="shared" si="5"/>
        <v>goân</v>
      </c>
    </row>
    <row r="292" spans="11:15" x14ac:dyDescent="0.25">
      <c r="K292" s="18" t="s">
        <v>57</v>
      </c>
      <c r="L292" s="29" t="s">
        <v>146</v>
      </c>
      <c r="M292" s="23" t="s">
        <v>150</v>
      </c>
      <c r="N292" s="29" t="str">
        <f t="shared" si="4"/>
        <v xml:space="preserve">chú </v>
      </c>
      <c r="O292" s="30" t="str">
        <f t="shared" si="5"/>
        <v>iōng</v>
      </c>
    </row>
    <row r="293" spans="11:15" x14ac:dyDescent="0.25">
      <c r="K293" s="18" t="s">
        <v>58</v>
      </c>
      <c r="L293" s="29" t="s">
        <v>146</v>
      </c>
      <c r="M293" s="23" t="s">
        <v>151</v>
      </c>
      <c r="N293" s="29" t="str">
        <f t="shared" si="4"/>
        <v xml:space="preserve">chú </v>
      </c>
      <c r="O293" s="30" t="str">
        <f t="shared" si="5"/>
        <v>gio̍k</v>
      </c>
    </row>
    <row r="294" spans="11:15" x14ac:dyDescent="0.25">
      <c r="K294" s="18" t="s">
        <v>396</v>
      </c>
      <c r="L294" s="29" t="s">
        <v>556</v>
      </c>
      <c r="M294" s="23" t="s">
        <v>570</v>
      </c>
      <c r="N294" s="29" t="str">
        <f t="shared" si="4"/>
        <v>chong</v>
      </c>
      <c r="O294" s="30" t="str">
        <f t="shared" si="5"/>
        <v>hù</v>
      </c>
    </row>
    <row r="295" spans="11:15" x14ac:dyDescent="0.25">
      <c r="K295" s="18" t="s">
        <v>407</v>
      </c>
      <c r="L295" s="29" t="s">
        <v>556</v>
      </c>
      <c r="M295" s="23" t="s">
        <v>577</v>
      </c>
      <c r="N295" s="29" t="str">
        <f t="shared" si="4"/>
        <v>chong</v>
      </c>
      <c r="O295" s="30" t="str">
        <f t="shared" si="5"/>
        <v>hú</v>
      </c>
    </row>
    <row r="296" spans="11:15" x14ac:dyDescent="0.25">
      <c r="K296" s="18" t="s">
        <v>397</v>
      </c>
      <c r="L296" s="29" t="s">
        <v>556</v>
      </c>
      <c r="M296" s="23" t="s">
        <v>149</v>
      </c>
      <c r="N296" s="29" t="str">
        <f t="shared" si="4"/>
        <v>chong</v>
      </c>
      <c r="O296" s="30" t="str">
        <f t="shared" si="5"/>
        <v>kùi</v>
      </c>
    </row>
    <row r="297" spans="11:15" x14ac:dyDescent="0.25">
      <c r="K297" s="18" t="s">
        <v>404</v>
      </c>
      <c r="L297" s="29" t="s">
        <v>556</v>
      </c>
      <c r="M297" s="23" t="s">
        <v>575</v>
      </c>
      <c r="N297" s="29" t="str">
        <f t="shared" si="4"/>
        <v>chong</v>
      </c>
      <c r="O297" s="30" t="str">
        <f t="shared" si="5"/>
        <v>hô</v>
      </c>
    </row>
    <row r="298" spans="11:15" x14ac:dyDescent="0.25">
      <c r="K298" s="18" t="s">
        <v>405</v>
      </c>
      <c r="L298" s="29" t="s">
        <v>556</v>
      </c>
      <c r="M298" s="23" t="s">
        <v>576</v>
      </c>
      <c r="N298" s="29" t="str">
        <f t="shared" si="4"/>
        <v>chong</v>
      </c>
      <c r="O298" s="30" t="str">
        <f t="shared" si="5"/>
        <v>hō͘</v>
      </c>
    </row>
    <row r="299" spans="11:15" x14ac:dyDescent="0.25">
      <c r="K299" s="18" t="s">
        <v>403</v>
      </c>
      <c r="L299" s="29" t="s">
        <v>556</v>
      </c>
      <c r="M299" s="23" t="s">
        <v>574</v>
      </c>
      <c r="N299" s="29" t="str">
        <f t="shared" si="4"/>
        <v>chong</v>
      </c>
      <c r="O299" s="30" t="str">
        <f t="shared" si="5"/>
        <v>kia̍t</v>
      </c>
    </row>
    <row r="300" spans="11:15" x14ac:dyDescent="0.25">
      <c r="K300" s="18" t="s">
        <v>408</v>
      </c>
      <c r="L300" s="29" t="s">
        <v>556</v>
      </c>
      <c r="M300" s="23" t="s">
        <v>578</v>
      </c>
      <c r="N300" s="29" t="str">
        <f t="shared" si="4"/>
        <v>chong</v>
      </c>
      <c r="O300" s="30" t="str">
        <f t="shared" si="5"/>
        <v>lī</v>
      </c>
    </row>
    <row r="301" spans="11:15" x14ac:dyDescent="0.25">
      <c r="K301" s="18" t="s">
        <v>395</v>
      </c>
      <c r="L301" s="29" t="s">
        <v>556</v>
      </c>
      <c r="M301" s="23" t="s">
        <v>166</v>
      </c>
      <c r="N301" s="29" t="str">
        <f t="shared" si="4"/>
        <v>chong</v>
      </c>
      <c r="O301" s="30" t="str">
        <f t="shared" si="5"/>
        <v>êng</v>
      </c>
    </row>
    <row r="302" spans="11:15" x14ac:dyDescent="0.25">
      <c r="K302" s="18" t="s">
        <v>398</v>
      </c>
      <c r="L302" s="29" t="s">
        <v>556</v>
      </c>
      <c r="M302" s="23" t="s">
        <v>147</v>
      </c>
      <c r="N302" s="29" t="str">
        <f t="shared" si="4"/>
        <v>chong</v>
      </c>
      <c r="O302" s="30" t="str">
        <f t="shared" si="5"/>
        <v>siū</v>
      </c>
    </row>
    <row r="303" spans="11:15" x14ac:dyDescent="0.25">
      <c r="K303" s="18" t="s">
        <v>406</v>
      </c>
      <c r="L303" s="29" t="s">
        <v>556</v>
      </c>
      <c r="M303" s="23" t="s">
        <v>155</v>
      </c>
      <c r="N303" s="29" t="str">
        <f t="shared" si="4"/>
        <v>chong</v>
      </c>
      <c r="O303" s="30" t="str">
        <f t="shared" si="5"/>
        <v>thài</v>
      </c>
    </row>
    <row r="304" spans="11:15" x14ac:dyDescent="0.25">
      <c r="K304" s="18" t="s">
        <v>399</v>
      </c>
      <c r="L304" s="29" t="s">
        <v>556</v>
      </c>
      <c r="M304" s="23" t="s">
        <v>571</v>
      </c>
      <c r="N304" s="29" t="str">
        <f t="shared" si="4"/>
        <v>chong</v>
      </c>
      <c r="O304" s="30" t="str">
        <f t="shared" si="5"/>
        <v>iâu</v>
      </c>
    </row>
    <row r="305" spans="11:15" x14ac:dyDescent="0.25">
      <c r="K305" s="21" t="s">
        <v>400</v>
      </c>
      <c r="L305" s="31" t="s">
        <v>556</v>
      </c>
      <c r="M305" s="26" t="s">
        <v>108</v>
      </c>
      <c r="N305" s="31" t="str">
        <f t="shared" si="4"/>
        <v>chong</v>
      </c>
      <c r="O305" s="32" t="str">
        <f t="shared" si="5"/>
        <v>chèng</v>
      </c>
    </row>
    <row r="306" spans="11:15" x14ac:dyDescent="0.25">
      <c r="K306" s="2"/>
    </row>
    <row r="307" spans="11:15" x14ac:dyDescent="0.25">
      <c r="K307" s="2"/>
    </row>
    <row r="308" spans="11:15" x14ac:dyDescent="0.25">
      <c r="K308" s="2"/>
    </row>
    <row r="309" spans="11:15" x14ac:dyDescent="0.25">
      <c r="K309" s="2"/>
    </row>
    <row r="310" spans="11:15" x14ac:dyDescent="0.25">
      <c r="K310" s="6"/>
      <c r="L310" s="7"/>
      <c r="M310" s="7"/>
    </row>
    <row r="311" spans="11:15" x14ac:dyDescent="0.25">
      <c r="K311" s="2"/>
    </row>
    <row r="312" spans="11:15" x14ac:dyDescent="0.25">
      <c r="K312" s="2"/>
    </row>
    <row r="313" spans="11:15" x14ac:dyDescent="0.25">
      <c r="K313" s="2"/>
    </row>
    <row r="314" spans="11:15" x14ac:dyDescent="0.25">
      <c r="K314" s="2"/>
    </row>
    <row r="315" spans="11:15" x14ac:dyDescent="0.25">
      <c r="K315" s="2"/>
    </row>
    <row r="316" spans="11:15" x14ac:dyDescent="0.25">
      <c r="K316" s="2"/>
    </row>
    <row r="317" spans="11:15" x14ac:dyDescent="0.25">
      <c r="K317" s="2"/>
    </row>
    <row r="318" spans="11:15" x14ac:dyDescent="0.25">
      <c r="K318" s="2"/>
    </row>
    <row r="319" spans="11:15" x14ac:dyDescent="0.25">
      <c r="K319" s="2"/>
    </row>
    <row r="320" spans="11:15" x14ac:dyDescent="0.25">
      <c r="K320" s="2"/>
    </row>
    <row r="321" spans="11:13" x14ac:dyDescent="0.25">
      <c r="K321" s="2"/>
    </row>
    <row r="322" spans="11:13" x14ac:dyDescent="0.25">
      <c r="K322" s="2"/>
    </row>
    <row r="323" spans="11:13" x14ac:dyDescent="0.25">
      <c r="K323" s="2"/>
    </row>
    <row r="324" spans="11:13" x14ac:dyDescent="0.25">
      <c r="K324" s="2"/>
    </row>
    <row r="325" spans="11:13" x14ac:dyDescent="0.25">
      <c r="K325" s="2"/>
    </row>
    <row r="326" spans="11:13" x14ac:dyDescent="0.25">
      <c r="K326" s="6"/>
      <c r="L326" s="7"/>
      <c r="M326" s="7"/>
    </row>
    <row r="327" spans="11:13" x14ac:dyDescent="0.25">
      <c r="K327" s="6"/>
      <c r="L327" s="7"/>
      <c r="M327" s="7"/>
    </row>
    <row r="328" spans="11:13" x14ac:dyDescent="0.25">
      <c r="K328" s="6"/>
      <c r="L328" s="7"/>
      <c r="M328" s="7"/>
    </row>
    <row r="329" spans="11:13" x14ac:dyDescent="0.25">
      <c r="K329" s="6"/>
      <c r="L329" s="7"/>
      <c r="M329" s="7"/>
    </row>
    <row r="330" spans="11:13" x14ac:dyDescent="0.25">
      <c r="K330" s="6"/>
      <c r="L330" s="7"/>
      <c r="M330" s="7"/>
    </row>
    <row r="331" spans="11:13" x14ac:dyDescent="0.25">
      <c r="K331" s="6"/>
      <c r="L331" s="7"/>
      <c r="M331" s="7"/>
    </row>
    <row r="332" spans="11:13" x14ac:dyDescent="0.25">
      <c r="K332" s="6"/>
      <c r="L332" s="7"/>
      <c r="M332" s="7"/>
    </row>
    <row r="333" spans="11:13" x14ac:dyDescent="0.25">
      <c r="K333" s="6"/>
      <c r="L333" s="7"/>
      <c r="M333" s="7"/>
    </row>
    <row r="334" spans="11:13" x14ac:dyDescent="0.25">
      <c r="K334" s="2"/>
    </row>
    <row r="335" spans="11:13" x14ac:dyDescent="0.25">
      <c r="K335" s="2"/>
    </row>
    <row r="336" spans="11:13" x14ac:dyDescent="0.25">
      <c r="K336" s="2"/>
    </row>
    <row r="337" spans="11:11" x14ac:dyDescent="0.25">
      <c r="K337" s="2"/>
    </row>
    <row r="338" spans="11:11" x14ac:dyDescent="0.25">
      <c r="K338" s="2"/>
    </row>
    <row r="339" spans="11:11" x14ac:dyDescent="0.25">
      <c r="K339" s="2"/>
    </row>
    <row r="340" spans="11:11" x14ac:dyDescent="0.25">
      <c r="K340" s="2"/>
    </row>
    <row r="341" spans="11:11" x14ac:dyDescent="0.25">
      <c r="K341" s="2"/>
    </row>
    <row r="342" spans="11:11" x14ac:dyDescent="0.25">
      <c r="K342" s="2"/>
    </row>
    <row r="343" spans="11:11" x14ac:dyDescent="0.25">
      <c r="K343" s="2"/>
    </row>
    <row r="344" spans="11:11" x14ac:dyDescent="0.25">
      <c r="K344" s="8"/>
    </row>
    <row r="345" spans="11:11" x14ac:dyDescent="0.25">
      <c r="K345" s="2"/>
    </row>
    <row r="346" spans="11:11" x14ac:dyDescent="0.25">
      <c r="K346" s="2"/>
    </row>
    <row r="347" spans="11:11" x14ac:dyDescent="0.25">
      <c r="K347" s="2"/>
    </row>
    <row r="348" spans="11:11" x14ac:dyDescent="0.25">
      <c r="K348" s="2"/>
    </row>
    <row r="349" spans="11:11" x14ac:dyDescent="0.25">
      <c r="K349" s="2"/>
    </row>
    <row r="350" spans="11:11" x14ac:dyDescent="0.25">
      <c r="K350" s="2"/>
    </row>
    <row r="351" spans="11:11" x14ac:dyDescent="0.25">
      <c r="K351" s="2"/>
    </row>
    <row r="352" spans="11:11" x14ac:dyDescent="0.25">
      <c r="K352" s="2"/>
    </row>
    <row r="353" spans="11:11" x14ac:dyDescent="0.25">
      <c r="K353" s="2"/>
    </row>
    <row r="354" spans="11:11" x14ac:dyDescent="0.25">
      <c r="K354" s="2"/>
    </row>
    <row r="355" spans="11:11" x14ac:dyDescent="0.25">
      <c r="K355" s="2"/>
    </row>
    <row r="356" spans="11:11" x14ac:dyDescent="0.25">
      <c r="K356" s="2"/>
    </row>
    <row r="357" spans="11:11" x14ac:dyDescent="0.25">
      <c r="K357" s="2"/>
    </row>
    <row r="358" spans="11:11" x14ac:dyDescent="0.25">
      <c r="K358" s="2"/>
    </row>
    <row r="359" spans="11:11" x14ac:dyDescent="0.25">
      <c r="K359" s="2"/>
    </row>
    <row r="360" spans="11:11" x14ac:dyDescent="0.25">
      <c r="K360" s="2"/>
    </row>
    <row r="361" spans="11:11" x14ac:dyDescent="0.25">
      <c r="K361" s="2"/>
    </row>
    <row r="362" spans="11:11" x14ac:dyDescent="0.25">
      <c r="K362" s="2"/>
    </row>
    <row r="363" spans="11:11" x14ac:dyDescent="0.25">
      <c r="K363" s="2"/>
    </row>
    <row r="364" spans="11:11" x14ac:dyDescent="0.25">
      <c r="K364" s="2"/>
    </row>
    <row r="365" spans="11:11" x14ac:dyDescent="0.25">
      <c r="K365" s="2"/>
    </row>
    <row r="366" spans="11:11" x14ac:dyDescent="0.25">
      <c r="K366" s="2"/>
    </row>
    <row r="367" spans="11:11" x14ac:dyDescent="0.25">
      <c r="K367" s="2"/>
    </row>
    <row r="368" spans="11:11" x14ac:dyDescent="0.25">
      <c r="K368" s="2"/>
    </row>
    <row r="369" spans="11:11" x14ac:dyDescent="0.25">
      <c r="K369" s="2"/>
    </row>
    <row r="370" spans="11:11" x14ac:dyDescent="0.25">
      <c r="K370" s="2"/>
    </row>
    <row r="371" spans="11:11" x14ac:dyDescent="0.25">
      <c r="K371" s="2"/>
    </row>
    <row r="372" spans="11:11" x14ac:dyDescent="0.25">
      <c r="K372" s="2"/>
    </row>
    <row r="373" spans="11:11" x14ac:dyDescent="0.25">
      <c r="K373" s="2"/>
    </row>
    <row r="374" spans="11:11" x14ac:dyDescent="0.25">
      <c r="K374" s="2"/>
    </row>
    <row r="375" spans="11:11" x14ac:dyDescent="0.25">
      <c r="K375" s="2"/>
    </row>
    <row r="376" spans="11:11" x14ac:dyDescent="0.25">
      <c r="K376" s="2"/>
    </row>
    <row r="377" spans="11:11" x14ac:dyDescent="0.25">
      <c r="K377" s="2"/>
    </row>
    <row r="378" spans="11:11" x14ac:dyDescent="0.25">
      <c r="K378" s="2"/>
    </row>
    <row r="379" spans="11:11" x14ac:dyDescent="0.25">
      <c r="K379" s="2"/>
    </row>
    <row r="380" spans="11:11" x14ac:dyDescent="0.25">
      <c r="K380" s="2"/>
    </row>
    <row r="381" spans="11:11" x14ac:dyDescent="0.25">
      <c r="K381" s="2"/>
    </row>
    <row r="382" spans="11:11" x14ac:dyDescent="0.25">
      <c r="K382" s="2"/>
    </row>
    <row r="383" spans="11:11" x14ac:dyDescent="0.25">
      <c r="K383" s="2"/>
    </row>
    <row r="384" spans="11:11" x14ac:dyDescent="0.25">
      <c r="K384" s="2"/>
    </row>
    <row r="385" spans="11:11" x14ac:dyDescent="0.25">
      <c r="K385" s="2"/>
    </row>
    <row r="386" spans="11:11" x14ac:dyDescent="0.25">
      <c r="K386" s="2"/>
    </row>
    <row r="387" spans="11:11" x14ac:dyDescent="0.25">
      <c r="K387" s="2"/>
    </row>
    <row r="388" spans="11:11" x14ac:dyDescent="0.25">
      <c r="K388" s="2"/>
    </row>
    <row r="389" spans="11:11" x14ac:dyDescent="0.25">
      <c r="K389" s="2"/>
    </row>
    <row r="390" spans="11:11" x14ac:dyDescent="0.25">
      <c r="K390" s="2"/>
    </row>
    <row r="391" spans="11:11" x14ac:dyDescent="0.25">
      <c r="K391" s="2"/>
    </row>
    <row r="392" spans="11:11" x14ac:dyDescent="0.25">
      <c r="K392" s="2"/>
    </row>
    <row r="393" spans="11:11" x14ac:dyDescent="0.25">
      <c r="K393" s="2"/>
    </row>
    <row r="394" spans="11:11" x14ac:dyDescent="0.25">
      <c r="K394" s="2"/>
    </row>
    <row r="395" spans="11:11" x14ac:dyDescent="0.25">
      <c r="K395" s="2"/>
    </row>
    <row r="396" spans="11:11" x14ac:dyDescent="0.25">
      <c r="K396" s="2"/>
    </row>
    <row r="397" spans="11:11" x14ac:dyDescent="0.25">
      <c r="K397" s="2"/>
    </row>
    <row r="398" spans="11:11" x14ac:dyDescent="0.25">
      <c r="K398" s="2"/>
    </row>
    <row r="399" spans="11:11" x14ac:dyDescent="0.25">
      <c r="K399" s="2"/>
    </row>
    <row r="400" spans="11:11" x14ac:dyDescent="0.25">
      <c r="K400" s="2"/>
    </row>
    <row r="401" spans="11:11" x14ac:dyDescent="0.25">
      <c r="K401" s="2"/>
    </row>
    <row r="402" spans="11:11" x14ac:dyDescent="0.25">
      <c r="K402" s="2"/>
    </row>
    <row r="403" spans="11:11" x14ac:dyDescent="0.25">
      <c r="K403" s="2"/>
    </row>
    <row r="404" spans="11:11" x14ac:dyDescent="0.25">
      <c r="K404" s="2"/>
    </row>
    <row r="405" spans="11:11" x14ac:dyDescent="0.25">
      <c r="K405" s="2"/>
    </row>
    <row r="406" spans="11:11" x14ac:dyDescent="0.25">
      <c r="K406" s="2"/>
    </row>
    <row r="407" spans="11:11" x14ac:dyDescent="0.25">
      <c r="K407" s="2"/>
    </row>
    <row r="408" spans="11:11" x14ac:dyDescent="0.25">
      <c r="K408" s="2"/>
    </row>
    <row r="409" spans="11:11" x14ac:dyDescent="0.25">
      <c r="K409" s="2"/>
    </row>
    <row r="410" spans="11:11" x14ac:dyDescent="0.25">
      <c r="K410" s="2"/>
    </row>
    <row r="411" spans="11:11" x14ac:dyDescent="0.25">
      <c r="K411" s="2"/>
    </row>
    <row r="412" spans="11:11" x14ac:dyDescent="0.25">
      <c r="K412" s="2"/>
    </row>
    <row r="413" spans="11:11" x14ac:dyDescent="0.25">
      <c r="K413" s="2"/>
    </row>
  </sheetData>
  <sheetProtection selectLockedCells="1"/>
  <sortState ref="A3:H271">
    <sortCondition ref="A3:A271"/>
    <sortCondition ref="C3:C271"/>
  </sortState>
  <mergeCells count="4">
    <mergeCell ref="L2:M2"/>
    <mergeCell ref="N2:O2"/>
    <mergeCell ref="K1:O1"/>
    <mergeCell ref="C2:H2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182:K268"/>
  <sheetViews>
    <sheetView topLeftCell="A253" workbookViewId="0">
      <selection sqref="A1:H1048576"/>
    </sheetView>
  </sheetViews>
  <sheetFormatPr defaultRowHeight="15" x14ac:dyDescent="0.25"/>
  <sheetData>
    <row r="182" spans="9:11" s="1" customFormat="1" x14ac:dyDescent="0.25">
      <c r="I182"/>
      <c r="J182"/>
      <c r="K182"/>
    </row>
    <row r="268" spans="9:11" x14ac:dyDescent="0.25">
      <c r="I268" s="1"/>
      <c r="J268" s="1"/>
      <c r="K268" s="1"/>
    </row>
  </sheetData>
  <sortState ref="A1:K268">
    <sortCondition ref="A1:A268"/>
    <sortCondition ref="C1:C268"/>
    <sortCondition ref="B1:B268"/>
  </sortState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</dc:creator>
  <cp:lastModifiedBy>Lie</cp:lastModifiedBy>
  <dcterms:created xsi:type="dcterms:W3CDTF">2013-11-17T18:09:16Z</dcterms:created>
  <dcterms:modified xsi:type="dcterms:W3CDTF">2013-11-20T18:17:11Z</dcterms:modified>
</cp:coreProperties>
</file>